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OSHA Form 300" sheetId="1" r:id="rId1"/>
    <sheet name="OPTIONAL HELP" sheetId="2" r:id="rId2"/>
    <sheet name="OSHA Form 300A" sheetId="3" r:id="rId3"/>
    <sheet name="Injury Rate Calculator" sheetId="4" r:id="rId4"/>
  </sheets>
  <definedNames>
    <definedName name="_xlnm.Print_Area" localSheetId="3">'Injury Rate Calculator'!$A$1:$T$43</definedName>
    <definedName name="_xlnm.Print_Area" localSheetId="1">'OPTIONAL HELP'!$A$1:$T$44</definedName>
    <definedName name="_xlnm.Print_Area" localSheetId="0">'OSHA Form 300'!$A$1:$U$44</definedName>
  </definedNames>
  <calcPr fullCalcOnLoad="1"/>
</workbook>
</file>

<file path=xl/sharedStrings.xml><?xml version="1.0" encoding="utf-8"?>
<sst xmlns="http://schemas.openxmlformats.org/spreadsheetml/2006/main" count="250" uniqueCount="150">
  <si>
    <r>
      <t>How do you calculate an incidence rate?</t>
    </r>
    <r>
      <rPr>
        <sz val="8"/>
        <rFont val="Arial"/>
        <family val="2"/>
      </rPr>
      <t xml:space="preserve">                                                       You can compute an occupational and illness incidence rate for all recordable cases or for cases that involve days away from work for your firm quickly and easily.  The formula requires that you follow instructions in paragraph (a) below for the total recordable cases or those in paragraph (b) for cases that involved days away from work, and for both rates, the instructions in paragraph (c).                   </t>
    </r>
    <r>
      <rPr>
        <i/>
        <sz val="8"/>
        <rFont val="Arial"/>
        <family val="2"/>
      </rPr>
      <t>(a) To find the total number of recordable injuries and illnesses that occurred during the year,</t>
    </r>
    <r>
      <rPr>
        <sz val="8"/>
        <rFont val="Arial"/>
        <family val="2"/>
      </rPr>
      <t xml:space="preserve"> count the number of line entries on your OSHA 300 Form, or refer to the OSHA Form 300A and sum the entries for columns (G), (H), (I), and (J). </t>
    </r>
    <r>
      <rPr>
        <i/>
        <sz val="8"/>
        <rFont val="Arial"/>
        <family val="2"/>
      </rPr>
      <t>(b). To find out the number of injuries and illnesses that involved days away from work,</t>
    </r>
    <r>
      <rPr>
        <sz val="8"/>
        <rFont val="Arial"/>
        <family val="2"/>
      </rPr>
      <t xml:space="preserve"> count the number of line entries on your OSHA Form 300 that received a check mark in column (H), or refer to the entry for column (H) on the OSHA Form 300A.</t>
    </r>
  </si>
  <si>
    <r>
      <t>[C] The number of hours all employees actually worked during the year.</t>
    </r>
    <r>
      <rPr>
        <sz val="8"/>
        <color indexed="8"/>
        <rFont val="Arial"/>
        <family val="2"/>
      </rPr>
      <t xml:space="preserve">  Refer to OSHA Form 300A and optional worksheet to calculate this number.     You can compute the incidence rate for all recordable cases of injuries and illnesses using the following formula: </t>
    </r>
    <r>
      <rPr>
        <i/>
        <sz val="8"/>
        <color indexed="8"/>
        <rFont val="Arial"/>
        <family val="2"/>
      </rPr>
      <t>Total number of injuries and illnesses / Number of hours worked by all employees  X 200,000 hours = Total recordable case rate.</t>
    </r>
    <r>
      <rPr>
        <sz val="8"/>
        <color indexed="8"/>
        <rFont val="Arial"/>
        <family val="2"/>
      </rPr>
      <t xml:space="preserve"> (The 200,000 figure in the formula represents the number of hours 100 employees working 40 hours per week, 50 weeks per year would work, and provides the standard base for calculating incidence rates.) You can compute the incidence rate for all recordable cases involving days away from work using the following formula: </t>
    </r>
    <r>
      <rPr>
        <i/>
        <sz val="8"/>
        <color indexed="8"/>
        <rFont val="Arial"/>
        <family val="2"/>
      </rPr>
      <t>The number of injuries and illnesses that involved days away from work / Number of hours worked by all employees X 200,000 hours = Incidence rate for cases involving days away from work.</t>
    </r>
    <r>
      <rPr>
        <sz val="8"/>
        <color indexed="8"/>
        <rFont val="Arial"/>
        <family val="2"/>
      </rPr>
      <t xml:space="preserve">               </t>
    </r>
  </si>
  <si>
    <r>
      <t xml:space="preserve">You can use the same formula to calculate incidence rates for other variables such as cases involving restricted work activity (column (I) on for 300A), cases involving musculo-skeletal discorders (column M-2) on Form 300A), etc.  Just substitute the appropriate total for these cases from Form 300A, into the formula in place of the total number of injuries and illnesses.                                                   </t>
    </r>
    <r>
      <rPr>
        <b/>
        <sz val="8"/>
        <color indexed="8"/>
        <rFont val="Arial"/>
        <family val="2"/>
      </rPr>
      <t>What can I compare my incidence rate to?</t>
    </r>
    <r>
      <rPr>
        <sz val="8"/>
        <color indexed="8"/>
        <rFont val="Arial"/>
        <family val="2"/>
      </rPr>
      <t xml:space="preserve">   The Bureau of Labor Statistics (BLS) conducts a survey of occupational injuries and illnesses each year and publishes incidence rate data by various classifications (e.g., by industry, by employer size, etc.) You can obtain the published data at www.bls.gov or by calling a BLS Regional Office.</t>
    </r>
  </si>
  <si>
    <t>Worksheet</t>
  </si>
  <si>
    <t>Total number of recordable injuries and illnesses in your establishment</t>
  </si>
  <si>
    <t>divided by</t>
  </si>
  <si>
    <t>X</t>
  </si>
  <si>
    <t>200,000  =</t>
  </si>
  <si>
    <t>Total recordable cases incidence rates</t>
  </si>
  <si>
    <t>Total number of recordable injuries and illnesses with days away from work</t>
  </si>
  <si>
    <t>Hours worked by all your employees</t>
  </si>
  <si>
    <t>Cases involving days away from work incidence rate</t>
  </si>
  <si>
    <t>The worksheet below is linked to your OSHA Form 300A summaries and the totals will automatically compute the data shown.</t>
  </si>
  <si>
    <t xml:space="preserve"> </t>
  </si>
  <si>
    <t>Death</t>
  </si>
  <si>
    <t>Title</t>
  </si>
  <si>
    <t>Phone</t>
  </si>
  <si>
    <t>Date</t>
  </si>
  <si>
    <t>Year 20____</t>
  </si>
  <si>
    <r>
      <t xml:space="preserve">U.S . Department of Labor </t>
    </r>
    <r>
      <rPr>
        <sz val="9"/>
        <rFont val="Arial"/>
        <family val="2"/>
      </rPr>
      <t>Occupational Safety and Health Administration</t>
    </r>
  </si>
  <si>
    <t>Form approved OMB no. 1218-0176</t>
  </si>
  <si>
    <t>Form approved OMB no. 1218-0176                                                                                                                                                                                                       Establishment name_______</t>
  </si>
  <si>
    <t>Attention:  This form contains information relating to employee health and must be used in a manner that protects the confidentiality of employees to the extent possible while the information is being used for occupational safety and health purposes.</t>
  </si>
  <si>
    <t>You must record information about every work-related death and about every work-related injury or illness that involves loss of consciousness, restricted work activity or job transfer, days away from work, or medical treatment beyond first aid.  You must also record significant work related injuries and illnesses that are diagnosed by a physician or licensed health care professional.  You must also record work-related injuries and illnesses that meet any of the specific recording criteria listed in 29CFR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</si>
  <si>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t>
  </si>
  <si>
    <t>(B)</t>
  </si>
  <si>
    <t>(D)</t>
  </si>
  <si>
    <t>(E)</t>
  </si>
  <si>
    <t>(F)</t>
  </si>
  <si>
    <t>Case no.</t>
  </si>
  <si>
    <t>Employee's name</t>
  </si>
  <si>
    <t>Date of injury or onset of illness</t>
  </si>
  <si>
    <r>
      <t>Job Title</t>
    </r>
    <r>
      <rPr>
        <sz val="8"/>
        <rFont val="Arial"/>
        <family val="2"/>
      </rPr>
      <t xml:space="preserve"> (e.g. welder)</t>
    </r>
  </si>
  <si>
    <r>
      <t xml:space="preserve">                                                                                                                                                                                                      </t>
    </r>
    <r>
      <rPr>
        <sz val="8"/>
        <rFont val="Arial"/>
        <family val="2"/>
      </rPr>
      <t xml:space="preserve">Establishment name__________________ </t>
    </r>
    <r>
      <rPr>
        <sz val="10"/>
        <rFont val="Arial"/>
        <family val="0"/>
      </rPr>
      <t xml:space="preserve">                                  </t>
    </r>
    <r>
      <rPr>
        <sz val="8"/>
        <rFont val="Arial"/>
        <family val="2"/>
      </rPr>
      <t>City_____________________ State_____</t>
    </r>
  </si>
  <si>
    <r>
      <t>Where the event occurred</t>
    </r>
    <r>
      <rPr>
        <sz val="8"/>
        <rFont val="Arial"/>
        <family val="2"/>
      </rPr>
      <t xml:space="preserve"> (e.g., Loading dock north end)</t>
    </r>
  </si>
  <si>
    <r>
      <t>Describe injury or illness, parts of body affected, and object/substance that directly injured or made person ill</t>
    </r>
    <r>
      <rPr>
        <sz val="8"/>
        <rFont val="Arial"/>
        <family val="2"/>
      </rPr>
      <t xml:space="preserve"> (e.g., Second degree burns on right forearm from acetylene torch)</t>
    </r>
  </si>
  <si>
    <t>Identify the Person</t>
  </si>
  <si>
    <t>Describe the case</t>
  </si>
  <si>
    <t>Classify the case</t>
  </si>
  <si>
    <t>Using these four categories, check ONLY themost serious result for each case</t>
  </si>
  <si>
    <t>Days away from work</t>
  </si>
  <si>
    <t>Remained at work</t>
  </si>
  <si>
    <t>Job transfer or restriction</t>
  </si>
  <si>
    <t>Other record-able cases</t>
  </si>
  <si>
    <t>(H)</t>
  </si>
  <si>
    <t>(I)</t>
  </si>
  <si>
    <t>(J)</t>
  </si>
  <si>
    <t>(G)</t>
  </si>
  <si>
    <t>Enter the number of days the injured or ill worker was:</t>
  </si>
  <si>
    <t>(K)</t>
  </si>
  <si>
    <t>(L)</t>
  </si>
  <si>
    <t>On job</t>
  </si>
  <si>
    <t>transfer or restriction</t>
  </si>
  <si>
    <t>Away</t>
  </si>
  <si>
    <t>from                 work</t>
  </si>
  <si>
    <t>[1]</t>
  </si>
  <si>
    <t>[2]</t>
  </si>
  <si>
    <t>[3]</t>
  </si>
  <si>
    <t>[4]</t>
  </si>
  <si>
    <t>[5]</t>
  </si>
  <si>
    <t>[6]</t>
  </si>
  <si>
    <t>[7]</t>
  </si>
  <si>
    <t>Injury</t>
  </si>
  <si>
    <t>Skin disorder</t>
  </si>
  <si>
    <t>Respiratory condition</t>
  </si>
  <si>
    <t>Poisoning</t>
  </si>
  <si>
    <t>Hearing Loss</t>
  </si>
  <si>
    <t>All other injuries</t>
  </si>
  <si>
    <t>(C)</t>
  </si>
  <si>
    <t>days</t>
  </si>
  <si>
    <t>___</t>
  </si>
  <si>
    <t>Page totals</t>
  </si>
  <si>
    <t>Be sure to transfer these totals to the Summary Page (Form 300A) before you post it.</t>
  </si>
  <si>
    <t>____/____</t>
  </si>
  <si>
    <t>Month/Day</t>
  </si>
  <si>
    <t>Page</t>
  </si>
  <si>
    <t>of</t>
  </si>
  <si>
    <t>Public reporting burden for this collection of information is estimated to average 14 minutes per response, including time to review instructions, search, and gather the data needed, and complete and review the collection of information.  Persons are not required to respond to thye collection of informationunless is displays a currently valid OMB control number,  If you have any comments about these estimates or any other aspect of this data collection, contact US Department of Labor, OSHA Office of Statistics, Room N-3644, 200 Constitution Avenue, NW, Washgington, DC 20210.  Do not send the completed forms to this office.</t>
  </si>
  <si>
    <r>
      <t xml:space="preserve">OSHA'S Form 300                                                                                                                                                                                                                                                                                                                     </t>
    </r>
    <r>
      <rPr>
        <b/>
        <sz val="14"/>
        <rFont val="Arial"/>
        <family val="2"/>
      </rPr>
      <t>Log of Work-Related Injuries and Illnesses</t>
    </r>
  </si>
  <si>
    <r>
      <t xml:space="preserve">OSHA'S Form 300A                                                                                                                                                                                                                                                                                                                     </t>
    </r>
    <r>
      <rPr>
        <b/>
        <sz val="14"/>
        <rFont val="Arial"/>
        <family val="2"/>
      </rPr>
      <t>Log of Work-Related Injuries and Illnesses</t>
    </r>
  </si>
  <si>
    <t>Establishment Information</t>
  </si>
  <si>
    <t>All establishments covered by Part 1904 must complete this Summary page, even if no work-related injuries or illnesses occuirred during the year.  Remember to review the Log to verify that the entries are complete and accurate before completing this summary.</t>
  </si>
  <si>
    <t>Under the Log, count the individual entries you make for each category.  Then write the totals below, making sure you've added the entries from every page of the Log.  If you had no cases, write "0."</t>
  </si>
  <si>
    <r>
      <t>U.S. Department of Labor</t>
    </r>
    <r>
      <rPr>
        <sz val="8"/>
        <rFont val="Arial"/>
        <family val="2"/>
      </rPr>
      <t xml:space="preserve">                                          Occupational Safety and Health Administration</t>
    </r>
  </si>
  <si>
    <t>Your establishment name________________________</t>
  </si>
  <si>
    <r>
      <t>Street</t>
    </r>
    <r>
      <rPr>
        <sz val="10"/>
        <rFont val="Arial"/>
        <family val="2"/>
      </rPr>
      <t>________________________________________________</t>
    </r>
  </si>
  <si>
    <r>
      <t>City</t>
    </r>
    <r>
      <rPr>
        <sz val="10"/>
        <rFont val="Arial"/>
        <family val="2"/>
      </rPr>
      <t>________________________</t>
    </r>
    <r>
      <rPr>
        <b/>
        <sz val="10"/>
        <rFont val="Arial"/>
        <family val="2"/>
      </rPr>
      <t>State</t>
    </r>
    <r>
      <rPr>
        <sz val="10"/>
        <rFont val="Arial"/>
        <family val="2"/>
      </rPr>
      <t>________</t>
    </r>
    <r>
      <rPr>
        <b/>
        <sz val="10"/>
        <rFont val="Arial"/>
        <family val="2"/>
      </rPr>
      <t>ZIP_______</t>
    </r>
  </si>
  <si>
    <t>Employees, former employees, and their representatives have the right to review the OSHA Form 300 in its entirety.  They also have limited access to the OSHA Form 301 or the equivalent.  See 29CFR 1904.35, in OSHA's recordkeeping rule, for further details on the access provisions for these forms.</t>
  </si>
  <si>
    <t>Industry description (e.g., Manufacturer of motor truck trailers).</t>
  </si>
  <si>
    <t>Number of Cases</t>
  </si>
  <si>
    <t>Total number of deaths</t>
  </si>
  <si>
    <t>Total number of cases with days away from work</t>
  </si>
  <si>
    <t>Total number of cases with job transfer or restriction</t>
  </si>
  <si>
    <t>Total number of other recordable cases</t>
  </si>
  <si>
    <t>Number of Days</t>
  </si>
  <si>
    <t>Total number of days of job transfer or restriction</t>
  </si>
  <si>
    <t>Total number of days away from work</t>
  </si>
  <si>
    <t>Injury and Illness Types</t>
  </si>
  <si>
    <t>Total number of (M)</t>
  </si>
  <si>
    <t>(1)  Injuries</t>
  </si>
  <si>
    <t>(2)  Musculoskeletal disorders</t>
  </si>
  <si>
    <t>(3)  Skin Disorders</t>
  </si>
  <si>
    <t>(4)  Respiratory conditions</t>
  </si>
  <si>
    <t>(5)  Poisonings</t>
  </si>
  <si>
    <t>(6)  Hearing loss cases</t>
  </si>
  <si>
    <t>(7)  All other injuries</t>
  </si>
  <si>
    <t>Posat this Summary Page from February 1 to April 30 of the year following the year covered by the form.</t>
  </si>
  <si>
    <t>Public reporting burden for the collection of information is estimated to average 50 minutes per response, including time to review the instructions, search and gather the data needed, and complete and review the collection of information.Persons are not required to respond to the collection of information unless it displays a currently valid OMB control number.  If you have any comments about these estimates or any other aspects of this data collection, contact: US Department of Labor, OSHA Office of Statistics, Room N-3644, 200 Constitution Avenue, NW, Washington, DC 20210.  Do not send completed forms to this office.</t>
  </si>
  <si>
    <t>Standard Industrial Classification (SIC), if known (e.g. SIC 3715)</t>
  </si>
  <si>
    <r>
      <t>Employment Information</t>
    </r>
    <r>
      <rPr>
        <sz val="10"/>
        <rFont val="Arial"/>
        <family val="2"/>
      </rPr>
      <t xml:space="preserve"> (If you don't have these figures, see the worksheet on the back of this page to estimate.)</t>
    </r>
  </si>
  <si>
    <t>Annual average number of employees.</t>
  </si>
  <si>
    <t>Total hours worked by all employees last year</t>
  </si>
  <si>
    <t>Sign here</t>
  </si>
  <si>
    <t>Knowingly falsifying this document may result in a fine.</t>
  </si>
  <si>
    <t>I certify that I have examined this document and thath to the best of my knowledge the entries are true, accurate, and complete.</t>
  </si>
  <si>
    <t>Company Executive</t>
  </si>
  <si>
    <t>Optional</t>
  </si>
  <si>
    <t>Calculating Injury and Illness Incidence Rates</t>
  </si>
  <si>
    <r>
      <t>What is an incidence rate?</t>
    </r>
    <r>
      <rPr>
        <sz val="8"/>
        <rFont val="Arial"/>
        <family val="2"/>
      </rPr>
      <t xml:space="preserve">                     An incidence rate is the number of recordable injuries and illnesses occurring among a given number of full-time workers (usually 100 full-time workers) over a given period of time (usually one year). To evaluate your firm's injury and illness experience over time or to compare your firm's experience with that of your industry as a whole, you need to compute your incidence rate.  Because a specific number of workers and a specific period of time are involved, these rates can help you identify problems in your workplace and/or progress you may have made in preventing work-related injuries and illnesses.</t>
    </r>
  </si>
  <si>
    <t xml:space="preserve">Injury       </t>
  </si>
  <si>
    <t>Check the "injury" column or choose one type of illness (M)</t>
  </si>
  <si>
    <t>Worksheet to Help You Fill Out the Summary</t>
  </si>
  <si>
    <t>At the end of the year, OSHA requires you to enter the average number of employees and the total hours worked by your employees on the summary.  If you don't have these figures, you can use the information on this page to estimate the numbers you will need to enter on the Summary page at the end of the year.</t>
  </si>
  <si>
    <t>How to figure the average number of employees who worked for your establishment during the year:</t>
  </si>
  <si>
    <r>
      <t>Add</t>
    </r>
    <r>
      <rPr>
        <sz val="8"/>
        <rFont val="Arial"/>
        <family val="2"/>
      </rPr>
      <t xml:space="preserve"> the total number ofd employees your establishment paid in all pay periods during he year.  In clude all employees: full-time, part-time, temporary, seasonal, salaried, and hourly.</t>
    </r>
  </si>
  <si>
    <r>
      <t>Count</t>
    </r>
    <r>
      <rPr>
        <sz val="8"/>
        <rFont val="Arial"/>
        <family val="2"/>
      </rPr>
      <t xml:space="preserve"> the number of pay periods your establishment had during the year.  Be sure to include any pay periods when you had no employees.</t>
    </r>
  </si>
  <si>
    <r>
      <t>Round the answer</t>
    </r>
    <r>
      <rPr>
        <sz val="8"/>
        <rFont val="Arial"/>
        <family val="2"/>
      </rPr>
      <t xml:space="preserve"> to the next highest whole number.  Write the rounded number in the blank marked </t>
    </r>
    <r>
      <rPr>
        <i/>
        <sz val="8"/>
        <rFont val="Arial"/>
        <family val="2"/>
      </rPr>
      <t>Annual average number of employees</t>
    </r>
    <r>
      <rPr>
        <sz val="8"/>
        <rFont val="Arial"/>
        <family val="2"/>
      </rPr>
      <t>.</t>
    </r>
  </si>
  <si>
    <t>The number of employees paid in all pay periods =</t>
  </si>
  <si>
    <t>The number of pay periods during the year =</t>
  </si>
  <si>
    <r>
      <t>Divide</t>
    </r>
    <r>
      <rPr>
        <sz val="8"/>
        <rFont val="Arial"/>
        <family val="2"/>
      </rPr>
      <t xml:space="preserve"> the number of [1] employees by the number of pay periods [2].</t>
    </r>
  </si>
  <si>
    <t>The number rounded     =</t>
  </si>
  <si>
    <t>For example, Acme Construction figured its average employment this way:</t>
  </si>
  <si>
    <t>For pay period…</t>
  </si>
  <si>
    <t>Acme paid this number of employees</t>
  </si>
  <si>
    <t>total</t>
  </si>
  <si>
    <t>Number of employees paid =</t>
  </si>
  <si>
    <t>Number of pay periods =</t>
  </si>
  <si>
    <t>830      =</t>
  </si>
  <si>
    <t>31.92 rounds to 32</t>
  </si>
  <si>
    <t>32 is the annual average number of employees</t>
  </si>
  <si>
    <t>How to figure the total hours worked by all employees:</t>
  </si>
  <si>
    <t>Include hours worked by salaried, hourly, part-time and seasonal workers, as well as hours worked by other workers subject to day-to-day supervision by your establishment (e.g., temporary help service workers).                                   Do not include vacation, sick leave, holidays, or any other non-work time, even if the employees were paid for it.  If your establishment keeps records of only the hours paid or if you have employees who are not paid by the hour, please estimate the hours that the employees actually worked.                                            If this number isn't available, you can use this optional worksheet to estimate it.</t>
  </si>
  <si>
    <t>Optional Worksheet</t>
  </si>
  <si>
    <r>
      <t xml:space="preserve">Find </t>
    </r>
    <r>
      <rPr>
        <sz val="8"/>
        <rFont val="Arial"/>
        <family val="2"/>
      </rPr>
      <t>the number of full-time employees in your establishment for the year.</t>
    </r>
  </si>
  <si>
    <r>
      <t>Multiply</t>
    </r>
    <r>
      <rPr>
        <sz val="8"/>
        <rFont val="Arial"/>
        <family val="2"/>
      </rPr>
      <t xml:space="preserve"> by the number of work hours for a full-time employee in a year.</t>
    </r>
  </si>
  <si>
    <t>This is the number of full-time hours worked.</t>
  </si>
  <si>
    <t>+</t>
  </si>
  <si>
    <r>
      <t>Add</t>
    </r>
    <r>
      <rPr>
        <sz val="8"/>
        <rFont val="Arial"/>
        <family val="2"/>
      </rPr>
      <t xml:space="preserve"> the number of any overtime hours as well as the hours worked by other employees (part-time, temporary, seasonal)</t>
    </r>
  </si>
  <si>
    <r>
      <t>Round</t>
    </r>
    <r>
      <rPr>
        <sz val="8"/>
        <rFont val="Arial"/>
        <family val="2"/>
      </rPr>
      <t xml:space="preserve"> the answer to the next highest whole number.  Write the rounded number in the blank marked </t>
    </r>
    <r>
      <rPr>
        <i/>
        <sz val="8"/>
        <rFont val="Arial"/>
        <family val="2"/>
      </rPr>
      <t>Total hours worked by all employees last year</t>
    </r>
    <r>
      <rPr>
        <sz val="8"/>
        <rFont val="Arial"/>
        <family val="2"/>
      </rPr>
      <t>.</t>
    </r>
  </si>
  <si>
    <t>Enter data in the blue area and the number will compute automatically.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</si>
</sst>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00"/>
    <numFmt numFmtId="169" formatCode="0.0000"/>
    <numFmt numFmtId="170" formatCode="0.000"/>
  </numFmts>
  <fonts count="55">
    <font>
      <sz val="10"/>
      <name val="Arial"/>
      <family val="0"/>
    </font>
    <font>
      <b/>
      <sz val="10"/>
      <name val="Arial"/>
      <family val="2"/>
    </font>
    <font>
      <b/>
      <sz val="8"/>
      <name val="Arial"/>
      <family val="2"/>
    </font>
    <font>
      <sz val="8"/>
      <name val="Arial"/>
      <family val="2"/>
    </font>
    <font>
      <b/>
      <sz val="14"/>
      <name val="Arial"/>
      <family val="2"/>
    </font>
    <font>
      <sz val="7"/>
      <name val="Arial"/>
      <family val="2"/>
    </font>
    <font>
      <sz val="14"/>
      <name val="Arial"/>
      <family val="2"/>
    </font>
    <font>
      <sz val="9"/>
      <name val="Arial"/>
      <family val="2"/>
    </font>
    <font>
      <sz val="10"/>
      <color indexed="9"/>
      <name val="Arial"/>
      <family val="2"/>
    </font>
    <font>
      <b/>
      <sz val="10"/>
      <color indexed="9"/>
      <name val="Arial"/>
      <family val="2"/>
    </font>
    <font>
      <b/>
      <sz val="8"/>
      <color indexed="8"/>
      <name val="Arial"/>
      <family val="2"/>
    </font>
    <font>
      <sz val="8"/>
      <color indexed="8"/>
      <name val="Arial"/>
      <family val="2"/>
    </font>
    <font>
      <sz val="12"/>
      <name val="Arial"/>
      <family val="2"/>
    </font>
    <font>
      <b/>
      <sz val="12"/>
      <name val="Arial"/>
      <family val="2"/>
    </font>
    <font>
      <b/>
      <sz val="12"/>
      <color indexed="9"/>
      <name val="Arial"/>
      <family val="2"/>
    </font>
    <font>
      <b/>
      <sz val="12"/>
      <color indexed="8"/>
      <name val="Arial"/>
      <family val="2"/>
    </font>
    <font>
      <i/>
      <sz val="8"/>
      <name val="Arial"/>
      <family val="2"/>
    </font>
    <font>
      <i/>
      <sz val="8"/>
      <color indexed="8"/>
      <name val="Arial"/>
      <family val="2"/>
    </font>
    <font>
      <u val="single"/>
      <sz val="10"/>
      <name val="Arial"/>
      <family val="2"/>
    </font>
    <font>
      <b/>
      <sz val="18"/>
      <name val="Arial"/>
      <family val="2"/>
    </font>
    <font>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7">
    <xf numFmtId="0" fontId="0" fillId="0" borderId="0" xfId="0" applyAlignment="1">
      <alignment/>
    </xf>
    <xf numFmtId="0" fontId="0" fillId="0" borderId="0" xfId="0" applyBorder="1" applyAlignment="1">
      <alignment/>
    </xf>
    <xf numFmtId="0" fontId="3" fillId="0" borderId="0" xfId="0" applyFont="1" applyBorder="1" applyAlignment="1">
      <alignment wrapText="1"/>
    </xf>
    <xf numFmtId="0" fontId="0" fillId="0" borderId="0" xfId="0" applyAlignment="1">
      <alignment/>
    </xf>
    <xf numFmtId="0" fontId="0" fillId="33" borderId="0" xfId="0" applyFill="1" applyAlignment="1">
      <alignment/>
    </xf>
    <xf numFmtId="0" fontId="0" fillId="33" borderId="0" xfId="0" applyFill="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xf>
    <xf numFmtId="0" fontId="0" fillId="0" borderId="0" xfId="0" applyAlignment="1">
      <alignment vertical="center" wrapText="1"/>
    </xf>
    <xf numFmtId="0" fontId="0" fillId="0" borderId="0" xfId="0" applyFill="1" applyAlignment="1">
      <alignment horizontal="right" wrapText="1"/>
    </xf>
    <xf numFmtId="0" fontId="0" fillId="0" borderId="0" xfId="0" applyAlignment="1">
      <alignment horizontal="right" wrapText="1"/>
    </xf>
    <xf numFmtId="0" fontId="0" fillId="0" borderId="0" xfId="0" applyAlignment="1">
      <alignment horizontal="center"/>
    </xf>
    <xf numFmtId="0" fontId="0" fillId="0" borderId="0" xfId="0" applyNumberFormat="1" applyAlignment="1">
      <alignment horizontal="center"/>
    </xf>
    <xf numFmtId="0" fontId="2" fillId="0" borderId="0" xfId="0" applyFont="1" applyAlignment="1">
      <alignment vertical="top"/>
    </xf>
    <xf numFmtId="0" fontId="2" fillId="0" borderId="0" xfId="0" applyFont="1" applyAlignment="1">
      <alignment wrapText="1"/>
    </xf>
    <xf numFmtId="0" fontId="2" fillId="0" borderId="0" xfId="0" applyFont="1" applyAlignment="1">
      <alignment horizontal="center" vertical="top" wrapText="1"/>
    </xf>
    <xf numFmtId="0" fontId="2" fillId="0" borderId="0" xfId="0" applyFont="1" applyAlignment="1">
      <alignment vertical="top" wrapText="1"/>
    </xf>
    <xf numFmtId="0" fontId="8" fillId="34" borderId="0" xfId="0" applyFont="1" applyFill="1" applyAlignment="1">
      <alignment horizontal="center" vertical="center" wrapText="1"/>
    </xf>
    <xf numFmtId="0" fontId="11" fillId="35" borderId="0" xfId="0" applyFont="1" applyFill="1" applyAlignment="1">
      <alignment wrapText="1"/>
    </xf>
    <xf numFmtId="0" fontId="0" fillId="0" borderId="10" xfId="0" applyBorder="1" applyAlignment="1">
      <alignment/>
    </xf>
    <xf numFmtId="0" fontId="3" fillId="0" borderId="0" xfId="0" applyFont="1" applyAlignment="1">
      <alignment horizontal="center"/>
    </xf>
    <xf numFmtId="1" fontId="0" fillId="33" borderId="0" xfId="0" applyNumberFormat="1" applyFill="1" applyAlignment="1">
      <alignment horizontal="center"/>
    </xf>
    <xf numFmtId="2" fontId="0" fillId="33" borderId="0" xfId="0" applyNumberFormat="1" applyFill="1" applyAlignment="1">
      <alignment horizontal="center"/>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horizontal="center"/>
    </xf>
    <xf numFmtId="0" fontId="1" fillId="0" borderId="0" xfId="0" applyFont="1" applyAlignment="1">
      <alignment horizontal="right"/>
    </xf>
    <xf numFmtId="0" fontId="0" fillId="0" borderId="11" xfId="0" applyBorder="1" applyAlignment="1">
      <alignment/>
    </xf>
    <xf numFmtId="0" fontId="0" fillId="34" borderId="0" xfId="0" applyFill="1" applyAlignment="1">
      <alignment/>
    </xf>
    <xf numFmtId="0" fontId="0" fillId="0" borderId="0" xfId="0" applyAlignment="1">
      <alignment vertical="top"/>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xf>
    <xf numFmtId="0" fontId="1" fillId="0" borderId="0" xfId="0" applyFont="1" applyFill="1" applyBorder="1" applyAlignment="1">
      <alignment horizontal="right" wrapText="1"/>
    </xf>
    <xf numFmtId="0" fontId="0" fillId="0" borderId="0" xfId="0" applyFill="1" applyBorder="1" applyAlignment="1">
      <alignment horizontal="right"/>
    </xf>
    <xf numFmtId="0" fontId="6" fillId="0" borderId="0" xfId="0" applyFont="1" applyBorder="1" applyAlignment="1">
      <alignment horizontal="right"/>
    </xf>
    <xf numFmtId="0" fontId="3" fillId="0" borderId="0" xfId="0" applyFont="1" applyAlignment="1">
      <alignment wrapText="1"/>
    </xf>
    <xf numFmtId="0" fontId="6" fillId="0" borderId="0" xfId="0" applyFont="1" applyBorder="1" applyAlignment="1">
      <alignment horizontal="right" vertical="center"/>
    </xf>
    <xf numFmtId="0" fontId="5" fillId="0" borderId="0" xfId="0" applyFont="1" applyAlignment="1">
      <alignment wrapText="1"/>
    </xf>
    <xf numFmtId="0" fontId="5" fillId="34" borderId="0" xfId="0" applyFont="1" applyFill="1" applyAlignment="1">
      <alignment wrapText="1"/>
    </xf>
    <xf numFmtId="0" fontId="0" fillId="0" borderId="0" xfId="42" applyNumberFormat="1" applyFont="1" applyAlignment="1">
      <alignment horizontal="center"/>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 fillId="33" borderId="14" xfId="0" applyFont="1" applyFill="1" applyBorder="1" applyAlignment="1">
      <alignment wrapText="1"/>
    </xf>
    <xf numFmtId="0" fontId="5" fillId="33" borderId="16" xfId="0" applyFont="1" applyFill="1" applyBorder="1" applyAlignment="1">
      <alignment wrapText="1"/>
    </xf>
    <xf numFmtId="0" fontId="0" fillId="33" borderId="17" xfId="0" applyFill="1" applyBorder="1" applyAlignment="1">
      <alignment/>
    </xf>
    <xf numFmtId="0" fontId="0" fillId="33" borderId="18" xfId="0" applyFill="1" applyBorder="1" applyAlignment="1">
      <alignment/>
    </xf>
    <xf numFmtId="0" fontId="14" fillId="0" borderId="0" xfId="0" applyFont="1" applyAlignment="1">
      <alignment/>
    </xf>
    <xf numFmtId="0" fontId="15" fillId="0" borderId="0" xfId="0" applyFont="1" applyAlignment="1">
      <alignment/>
    </xf>
    <xf numFmtId="0" fontId="0" fillId="33" borderId="0" xfId="0" applyFill="1" applyAlignment="1">
      <alignment wrapText="1"/>
    </xf>
    <xf numFmtId="0" fontId="0" fillId="0" borderId="0" xfId="0" applyBorder="1" applyAlignment="1">
      <alignment wrapText="1"/>
    </xf>
    <xf numFmtId="0" fontId="0" fillId="0" borderId="0" xfId="0" applyFill="1" applyAlignment="1">
      <alignment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3" xfId="0" applyBorder="1" applyAlignment="1">
      <alignment wrapText="1"/>
    </xf>
    <xf numFmtId="0" fontId="0" fillId="0" borderId="0" xfId="0" applyNumberFormat="1" applyBorder="1" applyAlignment="1">
      <alignment/>
    </xf>
    <xf numFmtId="0" fontId="1" fillId="0" borderId="0" xfId="0" applyFont="1"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3" fillId="0" borderId="0" xfId="0" applyFont="1" applyAlignment="1">
      <alignment vertical="center" wrapText="1"/>
    </xf>
    <xf numFmtId="0" fontId="0" fillId="0" borderId="0" xfId="0" applyFill="1" applyBorder="1" applyAlignment="1">
      <alignment horizontal="center"/>
    </xf>
    <xf numFmtId="0" fontId="0" fillId="33" borderId="27" xfId="0" applyFill="1" applyBorder="1" applyAlignment="1">
      <alignment/>
    </xf>
    <xf numFmtId="0" fontId="0" fillId="33" borderId="27" xfId="0" applyFill="1" applyBorder="1" applyAlignment="1">
      <alignment horizontal="center"/>
    </xf>
    <xf numFmtId="0" fontId="2" fillId="0" borderId="0" xfId="0" applyFont="1" applyAlignment="1">
      <alignment vertical="center" wrapText="1"/>
    </xf>
    <xf numFmtId="0" fontId="8" fillId="34" borderId="0" xfId="0" applyFont="1" applyFill="1" applyAlignment="1">
      <alignment/>
    </xf>
    <xf numFmtId="0" fontId="9" fillId="34" borderId="0" xfId="0" applyFont="1" applyFill="1" applyAlignment="1">
      <alignment/>
    </xf>
    <xf numFmtId="0" fontId="8" fillId="34" borderId="0" xfId="0" applyFont="1" applyFill="1" applyAlignment="1">
      <alignment horizontal="center"/>
    </xf>
    <xf numFmtId="0" fontId="3" fillId="34" borderId="0" xfId="0" applyFont="1" applyFill="1" applyAlignment="1">
      <alignment wrapText="1"/>
    </xf>
    <xf numFmtId="0" fontId="0" fillId="0" borderId="17" xfId="0" applyBorder="1" applyAlignment="1">
      <alignment horizontal="center"/>
    </xf>
    <xf numFmtId="0" fontId="0" fillId="0" borderId="0" xfId="0" applyAlignment="1">
      <alignment horizontal="right"/>
    </xf>
    <xf numFmtId="1" fontId="0" fillId="0" borderId="17" xfId="0" applyNumberFormat="1" applyBorder="1" applyAlignment="1">
      <alignment/>
    </xf>
    <xf numFmtId="0" fontId="0" fillId="36" borderId="17" xfId="0" applyFill="1" applyBorder="1" applyAlignment="1">
      <alignment/>
    </xf>
    <xf numFmtId="0" fontId="3" fillId="0" borderId="0" xfId="0" applyFont="1" applyFill="1" applyAlignment="1">
      <alignment horizontal="center" vertical="top" textRotation="90"/>
    </xf>
    <xf numFmtId="0" fontId="0" fillId="0" borderId="0" xfId="0" applyAlignment="1">
      <alignment horizontal="center" vertical="top" textRotation="90"/>
    </xf>
    <xf numFmtId="0" fontId="3" fillId="0" borderId="0" xfId="0" applyFont="1" applyFill="1" applyAlignment="1">
      <alignment horizontal="center" vertical="top" textRotation="90" wrapText="1"/>
    </xf>
    <xf numFmtId="0" fontId="3" fillId="0" borderId="0" xfId="0" applyFont="1" applyAlignment="1">
      <alignment wrapText="1"/>
    </xf>
    <xf numFmtId="0" fontId="0" fillId="0" borderId="0" xfId="0" applyAlignment="1">
      <alignment wrapText="1"/>
    </xf>
    <xf numFmtId="0" fontId="3" fillId="0" borderId="0" xfId="0" applyFont="1" applyAlignment="1">
      <alignment horizontal="right"/>
    </xf>
    <xf numFmtId="0" fontId="9" fillId="34" borderId="0" xfId="0" applyFont="1" applyFill="1" applyAlignment="1">
      <alignment/>
    </xf>
    <xf numFmtId="0" fontId="0" fillId="34" borderId="0" xfId="0" applyFont="1" applyFill="1" applyAlignment="1">
      <alignment/>
    </xf>
    <xf numFmtId="0" fontId="0" fillId="0" borderId="0" xfId="0" applyAlignment="1">
      <alignment horizontal="center"/>
    </xf>
    <xf numFmtId="0" fontId="0" fillId="0" borderId="0" xfId="0" applyAlignment="1">
      <alignment/>
    </xf>
    <xf numFmtId="0" fontId="10" fillId="33" borderId="0" xfId="0" applyFont="1" applyFill="1" applyAlignment="1">
      <alignment wrapText="1"/>
    </xf>
    <xf numFmtId="0" fontId="11" fillId="33" borderId="0" xfId="0" applyFont="1" applyFill="1" applyAlignment="1">
      <alignment wrapText="1"/>
    </xf>
    <xf numFmtId="0" fontId="8" fillId="34" borderId="0" xfId="0" applyFont="1" applyFill="1" applyAlignment="1">
      <alignment horizontal="center" vertical="center" wrapText="1"/>
    </xf>
    <xf numFmtId="0" fontId="11" fillId="0" borderId="0" xfId="0" applyFont="1" applyFill="1" applyAlignment="1">
      <alignment wrapText="1"/>
    </xf>
    <xf numFmtId="0" fontId="11" fillId="0" borderId="0" xfId="0" applyFont="1" applyAlignment="1">
      <alignment wrapText="1"/>
    </xf>
    <xf numFmtId="0" fontId="3" fillId="0" borderId="0" xfId="0" applyFont="1" applyAlignment="1">
      <alignment horizontal="center" wrapText="1"/>
    </xf>
    <xf numFmtId="0" fontId="3" fillId="0" borderId="0" xfId="0" applyFont="1" applyFill="1" applyAlignment="1">
      <alignment horizontal="center" wrapText="1"/>
    </xf>
    <xf numFmtId="0" fontId="3" fillId="33" borderId="0" xfId="0" applyFont="1" applyFill="1" applyAlignment="1">
      <alignment horizontal="center" textRotation="90"/>
    </xf>
    <xf numFmtId="0" fontId="3" fillId="33" borderId="0" xfId="0" applyFont="1" applyFill="1" applyAlignment="1">
      <alignment horizontal="center" textRotation="90" wrapText="1"/>
    </xf>
    <xf numFmtId="0" fontId="3" fillId="0" borderId="0" xfId="0" applyFont="1" applyAlignment="1">
      <alignment vertical="center" wrapText="1"/>
    </xf>
    <xf numFmtId="0" fontId="1" fillId="0" borderId="10" xfId="0" applyFont="1" applyBorder="1" applyAlignment="1">
      <alignment horizontal="right" wrapText="1"/>
    </xf>
    <xf numFmtId="0" fontId="0" fillId="0" borderId="10" xfId="0" applyBorder="1" applyAlignment="1">
      <alignment horizontal="right"/>
    </xf>
    <xf numFmtId="0" fontId="3" fillId="0" borderId="0" xfId="0" applyFont="1" applyBorder="1" applyAlignment="1">
      <alignment wrapText="1"/>
    </xf>
    <xf numFmtId="0" fontId="6" fillId="0" borderId="0" xfId="0" applyFont="1" applyAlignment="1">
      <alignment horizontal="right"/>
    </xf>
    <xf numFmtId="0" fontId="12" fillId="0" borderId="0" xfId="0" applyFont="1" applyAlignment="1">
      <alignment wrapText="1"/>
    </xf>
    <xf numFmtId="0" fontId="0" fillId="0" borderId="0" xfId="0" applyAlignment="1">
      <alignment vertical="center" wrapText="1"/>
    </xf>
    <xf numFmtId="0" fontId="0" fillId="0" borderId="0" xfId="0" applyFill="1" applyAlignment="1">
      <alignment horizontal="right" wrapText="1"/>
    </xf>
    <xf numFmtId="0" fontId="0" fillId="0" borderId="0" xfId="0" applyAlignment="1">
      <alignment horizontal="right" wrapText="1"/>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horizontal="center" wrapText="1"/>
    </xf>
    <xf numFmtId="0" fontId="1" fillId="0" borderId="0" xfId="0" applyFont="1" applyAlignment="1">
      <alignment wrapText="1"/>
    </xf>
    <xf numFmtId="0" fontId="19" fillId="0" borderId="0" xfId="0" applyFont="1" applyAlignment="1">
      <alignment horizontal="right" wrapText="1"/>
    </xf>
    <xf numFmtId="0" fontId="20" fillId="0" borderId="0" xfId="0" applyFont="1" applyAlignment="1">
      <alignment horizontal="right" wrapText="1"/>
    </xf>
    <xf numFmtId="0" fontId="0" fillId="36" borderId="28" xfId="0" applyFill="1" applyBorder="1" applyAlignment="1">
      <alignment horizontal="center" wrapText="1"/>
    </xf>
    <xf numFmtId="0" fontId="0" fillId="36" borderId="12" xfId="0" applyFill="1" applyBorder="1" applyAlignment="1">
      <alignment horizontal="center" wrapText="1"/>
    </xf>
    <xf numFmtId="0" fontId="0" fillId="36" borderId="13" xfId="0" applyFill="1" applyBorder="1" applyAlignment="1">
      <alignment horizontal="center" wrapText="1"/>
    </xf>
    <xf numFmtId="0" fontId="0" fillId="36" borderId="16" xfId="0" applyFill="1" applyBorder="1" applyAlignment="1">
      <alignment horizontal="center" wrapText="1"/>
    </xf>
    <xf numFmtId="0" fontId="0" fillId="36" borderId="17" xfId="0" applyFill="1" applyBorder="1" applyAlignment="1">
      <alignment horizontal="center" wrapText="1"/>
    </xf>
    <xf numFmtId="0" fontId="0" fillId="36" borderId="18" xfId="0" applyFill="1" applyBorder="1" applyAlignment="1">
      <alignment horizontal="center" wrapText="1"/>
    </xf>
    <xf numFmtId="0" fontId="0" fillId="33" borderId="17" xfId="0" applyFill="1" applyBorder="1" applyAlignment="1">
      <alignment wrapText="1"/>
    </xf>
    <xf numFmtId="0" fontId="0" fillId="33" borderId="18" xfId="0" applyFill="1" applyBorder="1" applyAlignment="1">
      <alignment wrapText="1"/>
    </xf>
    <xf numFmtId="0" fontId="5" fillId="34" borderId="0" xfId="0" applyFont="1" applyFill="1" applyAlignment="1">
      <alignment wrapText="1"/>
    </xf>
    <xf numFmtId="0" fontId="2" fillId="33" borderId="14" xfId="0" applyFont="1" applyFill="1" applyBorder="1" applyAlignment="1">
      <alignment wrapText="1"/>
    </xf>
    <xf numFmtId="0" fontId="2" fillId="33" borderId="0" xfId="0" applyFont="1" applyFill="1" applyBorder="1" applyAlignment="1">
      <alignment wrapText="1"/>
    </xf>
    <xf numFmtId="0" fontId="3" fillId="33" borderId="15" xfId="0" applyFont="1" applyFill="1" applyBorder="1" applyAlignment="1">
      <alignment/>
    </xf>
    <xf numFmtId="0" fontId="0" fillId="33" borderId="14"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18" fillId="33" borderId="16" xfId="0" applyFont="1" applyFill="1" applyBorder="1" applyAlignment="1">
      <alignment/>
    </xf>
    <xf numFmtId="0" fontId="18" fillId="33" borderId="17" xfId="0" applyFont="1" applyFill="1" applyBorder="1" applyAlignment="1">
      <alignment/>
    </xf>
    <xf numFmtId="0" fontId="18" fillId="33" borderId="18" xfId="0" applyFont="1" applyFill="1" applyBorder="1" applyAlignment="1">
      <alignment/>
    </xf>
    <xf numFmtId="0" fontId="0" fillId="33" borderId="14" xfId="0" applyFill="1" applyBorder="1" applyAlignment="1">
      <alignment vertical="top" wrapText="1"/>
    </xf>
    <xf numFmtId="0" fontId="0" fillId="33" borderId="0" xfId="0" applyFill="1" applyBorder="1" applyAlignment="1">
      <alignment vertical="top" wrapText="1"/>
    </xf>
    <xf numFmtId="0" fontId="0" fillId="33" borderId="15" xfId="0" applyFill="1" applyBorder="1" applyAlignment="1">
      <alignment vertical="top" wrapText="1"/>
    </xf>
    <xf numFmtId="0" fontId="1" fillId="33" borderId="14" xfId="0" applyFont="1" applyFill="1" applyBorder="1" applyAlignment="1">
      <alignment wrapText="1"/>
    </xf>
    <xf numFmtId="0" fontId="1" fillId="33" borderId="0" xfId="0" applyFont="1" applyFill="1" applyBorder="1" applyAlignment="1">
      <alignment wrapText="1"/>
    </xf>
    <xf numFmtId="0" fontId="1" fillId="33" borderId="15" xfId="0" applyFont="1" applyFill="1" applyBorder="1" applyAlignment="1">
      <alignment wrapText="1"/>
    </xf>
    <xf numFmtId="0" fontId="3" fillId="33" borderId="14" xfId="0" applyFont="1" applyFill="1" applyBorder="1" applyAlignment="1">
      <alignment wrapText="1"/>
    </xf>
    <xf numFmtId="0" fontId="3" fillId="33" borderId="0" xfId="0" applyFont="1" applyFill="1" applyBorder="1" applyAlignment="1">
      <alignment wrapText="1"/>
    </xf>
    <xf numFmtId="0" fontId="0" fillId="33" borderId="0" xfId="0" applyFill="1" applyBorder="1" applyAlignment="1">
      <alignment/>
    </xf>
    <xf numFmtId="0" fontId="2" fillId="0" borderId="0" xfId="0" applyFont="1" applyAlignment="1">
      <alignment shrinkToFit="1"/>
    </xf>
    <xf numFmtId="0" fontId="5" fillId="0" borderId="0" xfId="0" applyFont="1" applyAlignment="1">
      <alignment wrapText="1" shrinkToFit="1"/>
    </xf>
    <xf numFmtId="0" fontId="9" fillId="34" borderId="0" xfId="0" applyFont="1" applyFill="1" applyAlignment="1">
      <alignment vertical="center" wrapText="1"/>
    </xf>
    <xf numFmtId="0" fontId="8" fillId="34" borderId="0" xfId="0" applyFont="1" applyFill="1" applyAlignment="1">
      <alignment vertical="center" wrapText="1"/>
    </xf>
    <xf numFmtId="166" fontId="0" fillId="0" borderId="0" xfId="0" applyNumberFormat="1" applyAlignment="1">
      <alignment horizontal="left" wrapText="1"/>
    </xf>
    <xf numFmtId="0" fontId="3" fillId="0" borderId="0" xfId="0" applyFont="1" applyAlignment="1">
      <alignment vertical="top" wrapText="1"/>
    </xf>
    <xf numFmtId="0" fontId="0" fillId="33" borderId="17" xfId="0" applyFill="1" applyBorder="1" applyAlignment="1">
      <alignment/>
    </xf>
    <xf numFmtId="0" fontId="0" fillId="33" borderId="18" xfId="0" applyFill="1" applyBorder="1" applyAlignment="1">
      <alignment/>
    </xf>
    <xf numFmtId="0" fontId="12" fillId="0" borderId="0" xfId="0" applyFont="1" applyAlignment="1">
      <alignment vertical="center" wrapText="1"/>
    </xf>
    <xf numFmtId="0" fontId="0" fillId="0" borderId="0" xfId="0" applyAlignment="1">
      <alignment vertical="center"/>
    </xf>
    <xf numFmtId="0" fontId="0" fillId="33" borderId="0" xfId="0" applyFill="1" applyAlignment="1">
      <alignment/>
    </xf>
    <xf numFmtId="0" fontId="3" fillId="0" borderId="0" xfId="0" applyFont="1" applyAlignment="1">
      <alignment horizontal="right" wrapText="1"/>
    </xf>
    <xf numFmtId="0" fontId="6" fillId="0" borderId="0" xfId="0" applyFont="1" applyBorder="1" applyAlignment="1">
      <alignment horizontal="right"/>
    </xf>
    <xf numFmtId="0" fontId="2" fillId="0" borderId="0" xfId="0" applyFont="1" applyFill="1" applyBorder="1" applyAlignment="1">
      <alignment horizontal="right" wrapText="1"/>
    </xf>
    <xf numFmtId="0" fontId="3" fillId="0" borderId="0" xfId="0" applyFont="1" applyFill="1" applyBorder="1" applyAlignment="1">
      <alignment horizontal="right" wrapText="1"/>
    </xf>
    <xf numFmtId="0" fontId="1" fillId="33" borderId="14" xfId="0" applyFont="1" applyFill="1" applyBorder="1" applyAlignment="1">
      <alignment/>
    </xf>
    <xf numFmtId="0" fontId="1" fillId="33" borderId="0" xfId="0" applyFont="1" applyFill="1" applyBorder="1" applyAlignment="1">
      <alignment/>
    </xf>
    <xf numFmtId="0" fontId="1" fillId="33" borderId="15" xfId="0" applyFont="1" applyFill="1" applyBorder="1" applyAlignment="1">
      <alignment/>
    </xf>
    <xf numFmtId="0" fontId="0" fillId="0" borderId="0" xfId="0" applyBorder="1" applyAlignment="1">
      <alignment/>
    </xf>
    <xf numFmtId="0" fontId="3" fillId="33" borderId="14" xfId="0" applyFont="1" applyFill="1" applyBorder="1" applyAlignment="1">
      <alignment/>
    </xf>
    <xf numFmtId="0" fontId="3" fillId="33" borderId="0" xfId="0" applyFont="1" applyFill="1" applyBorder="1" applyAlignment="1">
      <alignment/>
    </xf>
    <xf numFmtId="0" fontId="1" fillId="33" borderId="28" xfId="0" applyFont="1" applyFill="1" applyBorder="1" applyAlignment="1">
      <alignment/>
    </xf>
    <xf numFmtId="0" fontId="1" fillId="33" borderId="12" xfId="0" applyFont="1" applyFill="1" applyBorder="1" applyAlignment="1">
      <alignment/>
    </xf>
    <xf numFmtId="0" fontId="9" fillId="34" borderId="0" xfId="0" applyFont="1" applyFill="1" applyAlignment="1">
      <alignment vertical="center"/>
    </xf>
    <xf numFmtId="0" fontId="8" fillId="34" borderId="0" xfId="0" applyFont="1" applyFill="1" applyAlignment="1">
      <alignment vertical="center"/>
    </xf>
    <xf numFmtId="0" fontId="17" fillId="0" borderId="0" xfId="0" applyFont="1" applyAlignment="1">
      <alignment vertical="top" wrapText="1" shrinkToFit="1"/>
    </xf>
    <xf numFmtId="0" fontId="0" fillId="0" borderId="0" xfId="0" applyAlignment="1">
      <alignment vertical="top" wrapText="1" shrinkToFit="1"/>
    </xf>
    <xf numFmtId="0" fontId="11" fillId="0" borderId="0" xfId="0" applyFont="1" applyAlignment="1">
      <alignment vertical="top" wrapText="1" shrinkToFit="1"/>
    </xf>
    <xf numFmtId="0" fontId="1" fillId="37" borderId="0" xfId="0" applyFont="1" applyFill="1" applyAlignment="1">
      <alignment wrapText="1"/>
    </xf>
    <xf numFmtId="0" fontId="2" fillId="0" borderId="0" xfId="0" applyFont="1" applyAlignment="1">
      <alignment vertical="top" wrapText="1"/>
    </xf>
    <xf numFmtId="0" fontId="0" fillId="0" borderId="0" xfId="0" applyAlignment="1">
      <alignment vertical="top" wrapText="1"/>
    </xf>
    <xf numFmtId="0" fontId="13" fillId="0" borderId="0" xfId="0" applyFont="1" applyBorder="1" applyAlignment="1">
      <alignment/>
    </xf>
    <xf numFmtId="0" fontId="0" fillId="36" borderId="29" xfId="0" applyFill="1" applyBorder="1" applyAlignment="1">
      <alignment horizontal="center"/>
    </xf>
    <xf numFmtId="0" fontId="0" fillId="36" borderId="30" xfId="0" applyFill="1" applyBorder="1" applyAlignment="1">
      <alignment horizontal="center"/>
    </xf>
    <xf numFmtId="0" fontId="0" fillId="36" borderId="31" xfId="0" applyFill="1" applyBorder="1" applyAlignment="1">
      <alignment horizontal="center"/>
    </xf>
    <xf numFmtId="0" fontId="3" fillId="0" borderId="0" xfId="0" applyFont="1" applyBorder="1" applyAlignment="1">
      <alignment/>
    </xf>
    <xf numFmtId="0" fontId="0" fillId="38" borderId="29" xfId="0" applyFill="1" applyBorder="1" applyAlignment="1">
      <alignment/>
    </xf>
    <xf numFmtId="0" fontId="0" fillId="38" borderId="30" xfId="0" applyFill="1" applyBorder="1" applyAlignment="1">
      <alignment/>
    </xf>
    <xf numFmtId="0" fontId="0" fillId="38" borderId="31" xfId="0" applyFill="1" applyBorder="1" applyAlignment="1">
      <alignment/>
    </xf>
    <xf numFmtId="0" fontId="15" fillId="0" borderId="0" xfId="0" applyFont="1" applyAlignment="1">
      <alignment/>
    </xf>
    <xf numFmtId="0" fontId="0" fillId="0" borderId="0" xfId="0" applyBorder="1" applyAlignment="1">
      <alignment wrapText="1"/>
    </xf>
    <xf numFmtId="0" fontId="0" fillId="38" borderId="29" xfId="0" applyFill="1" applyBorder="1" applyAlignment="1">
      <alignment horizontal="center"/>
    </xf>
    <xf numFmtId="0" fontId="0" fillId="38" borderId="30" xfId="0" applyFill="1" applyBorder="1" applyAlignment="1">
      <alignment horizontal="center"/>
    </xf>
    <xf numFmtId="0" fontId="0" fillId="38" borderId="31"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47625</xdr:colOff>
      <xdr:row>0</xdr:row>
      <xdr:rowOff>85725</xdr:rowOff>
    </xdr:from>
    <xdr:to>
      <xdr:col>20</xdr:col>
      <xdr:colOff>247650</xdr:colOff>
      <xdr:row>0</xdr:row>
      <xdr:rowOff>561975</xdr:rowOff>
    </xdr:to>
    <xdr:pic>
      <xdr:nvPicPr>
        <xdr:cNvPr id="1" name="Picture 1"/>
        <xdr:cNvPicPr preferRelativeResize="1">
          <a:picLocks noChangeAspect="1"/>
        </xdr:cNvPicPr>
      </xdr:nvPicPr>
      <xdr:blipFill>
        <a:blip r:embed="rId1"/>
        <a:stretch>
          <a:fillRect/>
        </a:stretch>
      </xdr:blipFill>
      <xdr:spPr>
        <a:xfrm>
          <a:off x="11982450" y="85725"/>
          <a:ext cx="542925" cy="476250"/>
        </a:xfrm>
        <a:prstGeom prst="rect">
          <a:avLst/>
        </a:prstGeom>
        <a:noFill/>
        <a:ln w="9525" cmpd="sng">
          <a:noFill/>
        </a:ln>
      </xdr:spPr>
    </xdr:pic>
    <xdr:clientData/>
  </xdr:twoCellAnchor>
  <xdr:twoCellAnchor>
    <xdr:from>
      <xdr:col>6</xdr:col>
      <xdr:colOff>257175</xdr:colOff>
      <xdr:row>20</xdr:row>
      <xdr:rowOff>0</xdr:rowOff>
    </xdr:from>
    <xdr:to>
      <xdr:col>6</xdr:col>
      <xdr:colOff>371475</xdr:colOff>
      <xdr:row>20</xdr:row>
      <xdr:rowOff>0</xdr:rowOff>
    </xdr:to>
    <xdr:sp>
      <xdr:nvSpPr>
        <xdr:cNvPr id="2" name="Rectangle 43"/>
        <xdr:cNvSpPr>
          <a:spLocks/>
        </xdr:cNvSpPr>
      </xdr:nvSpPr>
      <xdr:spPr>
        <a:xfrm>
          <a:off x="7096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20</xdr:row>
      <xdr:rowOff>0</xdr:rowOff>
    </xdr:from>
    <xdr:to>
      <xdr:col>7</xdr:col>
      <xdr:colOff>371475</xdr:colOff>
      <xdr:row>20</xdr:row>
      <xdr:rowOff>0</xdr:rowOff>
    </xdr:to>
    <xdr:sp>
      <xdr:nvSpPr>
        <xdr:cNvPr id="3" name="Rectangle 44"/>
        <xdr:cNvSpPr>
          <a:spLocks/>
        </xdr:cNvSpPr>
      </xdr:nvSpPr>
      <xdr:spPr>
        <a:xfrm>
          <a:off x="77057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257175</xdr:colOff>
      <xdr:row>20</xdr:row>
      <xdr:rowOff>0</xdr:rowOff>
    </xdr:from>
    <xdr:to>
      <xdr:col>8</xdr:col>
      <xdr:colOff>371475</xdr:colOff>
      <xdr:row>20</xdr:row>
      <xdr:rowOff>0</xdr:rowOff>
    </xdr:to>
    <xdr:sp>
      <xdr:nvSpPr>
        <xdr:cNvPr id="4" name="Rectangle 45"/>
        <xdr:cNvSpPr>
          <a:spLocks/>
        </xdr:cNvSpPr>
      </xdr:nvSpPr>
      <xdr:spPr>
        <a:xfrm>
          <a:off x="83153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257175</xdr:colOff>
      <xdr:row>20</xdr:row>
      <xdr:rowOff>0</xdr:rowOff>
    </xdr:from>
    <xdr:to>
      <xdr:col>9</xdr:col>
      <xdr:colOff>371475</xdr:colOff>
      <xdr:row>20</xdr:row>
      <xdr:rowOff>0</xdr:rowOff>
    </xdr:to>
    <xdr:sp>
      <xdr:nvSpPr>
        <xdr:cNvPr id="5" name="Rectangle 46"/>
        <xdr:cNvSpPr>
          <a:spLocks/>
        </xdr:cNvSpPr>
      </xdr:nvSpPr>
      <xdr:spPr>
        <a:xfrm>
          <a:off x="8991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20</xdr:row>
      <xdr:rowOff>0</xdr:rowOff>
    </xdr:from>
    <xdr:to>
      <xdr:col>6</xdr:col>
      <xdr:colOff>371475</xdr:colOff>
      <xdr:row>20</xdr:row>
      <xdr:rowOff>0</xdr:rowOff>
    </xdr:to>
    <xdr:sp>
      <xdr:nvSpPr>
        <xdr:cNvPr id="6" name="Rectangle 47"/>
        <xdr:cNvSpPr>
          <a:spLocks/>
        </xdr:cNvSpPr>
      </xdr:nvSpPr>
      <xdr:spPr>
        <a:xfrm>
          <a:off x="7096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20</xdr:row>
      <xdr:rowOff>0</xdr:rowOff>
    </xdr:from>
    <xdr:to>
      <xdr:col>7</xdr:col>
      <xdr:colOff>371475</xdr:colOff>
      <xdr:row>20</xdr:row>
      <xdr:rowOff>0</xdr:rowOff>
    </xdr:to>
    <xdr:sp>
      <xdr:nvSpPr>
        <xdr:cNvPr id="7" name="Rectangle 48"/>
        <xdr:cNvSpPr>
          <a:spLocks/>
        </xdr:cNvSpPr>
      </xdr:nvSpPr>
      <xdr:spPr>
        <a:xfrm>
          <a:off x="77057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257175</xdr:colOff>
      <xdr:row>20</xdr:row>
      <xdr:rowOff>0</xdr:rowOff>
    </xdr:from>
    <xdr:to>
      <xdr:col>8</xdr:col>
      <xdr:colOff>371475</xdr:colOff>
      <xdr:row>20</xdr:row>
      <xdr:rowOff>0</xdr:rowOff>
    </xdr:to>
    <xdr:sp>
      <xdr:nvSpPr>
        <xdr:cNvPr id="8" name="Rectangle 49"/>
        <xdr:cNvSpPr>
          <a:spLocks/>
        </xdr:cNvSpPr>
      </xdr:nvSpPr>
      <xdr:spPr>
        <a:xfrm>
          <a:off x="83153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257175</xdr:colOff>
      <xdr:row>20</xdr:row>
      <xdr:rowOff>0</xdr:rowOff>
    </xdr:from>
    <xdr:to>
      <xdr:col>9</xdr:col>
      <xdr:colOff>371475</xdr:colOff>
      <xdr:row>20</xdr:row>
      <xdr:rowOff>0</xdr:rowOff>
    </xdr:to>
    <xdr:sp>
      <xdr:nvSpPr>
        <xdr:cNvPr id="9" name="Rectangle 50"/>
        <xdr:cNvSpPr>
          <a:spLocks/>
        </xdr:cNvSpPr>
      </xdr:nvSpPr>
      <xdr:spPr>
        <a:xfrm>
          <a:off x="8991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20</xdr:row>
      <xdr:rowOff>0</xdr:rowOff>
    </xdr:from>
    <xdr:to>
      <xdr:col>6</xdr:col>
      <xdr:colOff>371475</xdr:colOff>
      <xdr:row>20</xdr:row>
      <xdr:rowOff>0</xdr:rowOff>
    </xdr:to>
    <xdr:sp>
      <xdr:nvSpPr>
        <xdr:cNvPr id="10" name="Rectangle 51"/>
        <xdr:cNvSpPr>
          <a:spLocks/>
        </xdr:cNvSpPr>
      </xdr:nvSpPr>
      <xdr:spPr>
        <a:xfrm>
          <a:off x="7096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20</xdr:row>
      <xdr:rowOff>0</xdr:rowOff>
    </xdr:from>
    <xdr:to>
      <xdr:col>7</xdr:col>
      <xdr:colOff>371475</xdr:colOff>
      <xdr:row>20</xdr:row>
      <xdr:rowOff>0</xdr:rowOff>
    </xdr:to>
    <xdr:sp>
      <xdr:nvSpPr>
        <xdr:cNvPr id="11" name="Rectangle 52"/>
        <xdr:cNvSpPr>
          <a:spLocks/>
        </xdr:cNvSpPr>
      </xdr:nvSpPr>
      <xdr:spPr>
        <a:xfrm>
          <a:off x="77057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257175</xdr:colOff>
      <xdr:row>20</xdr:row>
      <xdr:rowOff>0</xdr:rowOff>
    </xdr:from>
    <xdr:to>
      <xdr:col>8</xdr:col>
      <xdr:colOff>371475</xdr:colOff>
      <xdr:row>20</xdr:row>
      <xdr:rowOff>0</xdr:rowOff>
    </xdr:to>
    <xdr:sp>
      <xdr:nvSpPr>
        <xdr:cNvPr id="12" name="Rectangle 53"/>
        <xdr:cNvSpPr>
          <a:spLocks/>
        </xdr:cNvSpPr>
      </xdr:nvSpPr>
      <xdr:spPr>
        <a:xfrm>
          <a:off x="83153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257175</xdr:colOff>
      <xdr:row>20</xdr:row>
      <xdr:rowOff>0</xdr:rowOff>
    </xdr:from>
    <xdr:to>
      <xdr:col>9</xdr:col>
      <xdr:colOff>371475</xdr:colOff>
      <xdr:row>20</xdr:row>
      <xdr:rowOff>0</xdr:rowOff>
    </xdr:to>
    <xdr:sp>
      <xdr:nvSpPr>
        <xdr:cNvPr id="13" name="Rectangle 54"/>
        <xdr:cNvSpPr>
          <a:spLocks/>
        </xdr:cNvSpPr>
      </xdr:nvSpPr>
      <xdr:spPr>
        <a:xfrm>
          <a:off x="8991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20</xdr:row>
      <xdr:rowOff>0</xdr:rowOff>
    </xdr:from>
    <xdr:to>
      <xdr:col>6</xdr:col>
      <xdr:colOff>371475</xdr:colOff>
      <xdr:row>20</xdr:row>
      <xdr:rowOff>0</xdr:rowOff>
    </xdr:to>
    <xdr:sp>
      <xdr:nvSpPr>
        <xdr:cNvPr id="14" name="Rectangle 55"/>
        <xdr:cNvSpPr>
          <a:spLocks/>
        </xdr:cNvSpPr>
      </xdr:nvSpPr>
      <xdr:spPr>
        <a:xfrm>
          <a:off x="7096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20</xdr:row>
      <xdr:rowOff>0</xdr:rowOff>
    </xdr:from>
    <xdr:to>
      <xdr:col>7</xdr:col>
      <xdr:colOff>371475</xdr:colOff>
      <xdr:row>20</xdr:row>
      <xdr:rowOff>0</xdr:rowOff>
    </xdr:to>
    <xdr:sp>
      <xdr:nvSpPr>
        <xdr:cNvPr id="15" name="Rectangle 56"/>
        <xdr:cNvSpPr>
          <a:spLocks/>
        </xdr:cNvSpPr>
      </xdr:nvSpPr>
      <xdr:spPr>
        <a:xfrm>
          <a:off x="77057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257175</xdr:colOff>
      <xdr:row>20</xdr:row>
      <xdr:rowOff>0</xdr:rowOff>
    </xdr:from>
    <xdr:to>
      <xdr:col>8</xdr:col>
      <xdr:colOff>371475</xdr:colOff>
      <xdr:row>20</xdr:row>
      <xdr:rowOff>0</xdr:rowOff>
    </xdr:to>
    <xdr:sp>
      <xdr:nvSpPr>
        <xdr:cNvPr id="16" name="Rectangle 57"/>
        <xdr:cNvSpPr>
          <a:spLocks/>
        </xdr:cNvSpPr>
      </xdr:nvSpPr>
      <xdr:spPr>
        <a:xfrm>
          <a:off x="83153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257175</xdr:colOff>
      <xdr:row>20</xdr:row>
      <xdr:rowOff>0</xdr:rowOff>
    </xdr:from>
    <xdr:to>
      <xdr:col>9</xdr:col>
      <xdr:colOff>371475</xdr:colOff>
      <xdr:row>20</xdr:row>
      <xdr:rowOff>0</xdr:rowOff>
    </xdr:to>
    <xdr:sp>
      <xdr:nvSpPr>
        <xdr:cNvPr id="17" name="Rectangle 58"/>
        <xdr:cNvSpPr>
          <a:spLocks/>
        </xdr:cNvSpPr>
      </xdr:nvSpPr>
      <xdr:spPr>
        <a:xfrm>
          <a:off x="8991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20</xdr:row>
      <xdr:rowOff>0</xdr:rowOff>
    </xdr:from>
    <xdr:to>
      <xdr:col>6</xdr:col>
      <xdr:colOff>371475</xdr:colOff>
      <xdr:row>20</xdr:row>
      <xdr:rowOff>0</xdr:rowOff>
    </xdr:to>
    <xdr:sp>
      <xdr:nvSpPr>
        <xdr:cNvPr id="18" name="Rectangle 59"/>
        <xdr:cNvSpPr>
          <a:spLocks/>
        </xdr:cNvSpPr>
      </xdr:nvSpPr>
      <xdr:spPr>
        <a:xfrm>
          <a:off x="7096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20</xdr:row>
      <xdr:rowOff>0</xdr:rowOff>
    </xdr:from>
    <xdr:to>
      <xdr:col>7</xdr:col>
      <xdr:colOff>371475</xdr:colOff>
      <xdr:row>20</xdr:row>
      <xdr:rowOff>0</xdr:rowOff>
    </xdr:to>
    <xdr:sp>
      <xdr:nvSpPr>
        <xdr:cNvPr id="19" name="Rectangle 60"/>
        <xdr:cNvSpPr>
          <a:spLocks/>
        </xdr:cNvSpPr>
      </xdr:nvSpPr>
      <xdr:spPr>
        <a:xfrm>
          <a:off x="77057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257175</xdr:colOff>
      <xdr:row>20</xdr:row>
      <xdr:rowOff>0</xdr:rowOff>
    </xdr:from>
    <xdr:to>
      <xdr:col>8</xdr:col>
      <xdr:colOff>371475</xdr:colOff>
      <xdr:row>20</xdr:row>
      <xdr:rowOff>0</xdr:rowOff>
    </xdr:to>
    <xdr:sp>
      <xdr:nvSpPr>
        <xdr:cNvPr id="20" name="Rectangle 61"/>
        <xdr:cNvSpPr>
          <a:spLocks/>
        </xdr:cNvSpPr>
      </xdr:nvSpPr>
      <xdr:spPr>
        <a:xfrm>
          <a:off x="83153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257175</xdr:colOff>
      <xdr:row>20</xdr:row>
      <xdr:rowOff>0</xdr:rowOff>
    </xdr:from>
    <xdr:to>
      <xdr:col>9</xdr:col>
      <xdr:colOff>371475</xdr:colOff>
      <xdr:row>20</xdr:row>
      <xdr:rowOff>0</xdr:rowOff>
    </xdr:to>
    <xdr:sp>
      <xdr:nvSpPr>
        <xdr:cNvPr id="21" name="Rectangle 62"/>
        <xdr:cNvSpPr>
          <a:spLocks/>
        </xdr:cNvSpPr>
      </xdr:nvSpPr>
      <xdr:spPr>
        <a:xfrm>
          <a:off x="8991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25</xdr:row>
      <xdr:rowOff>0</xdr:rowOff>
    </xdr:from>
    <xdr:to>
      <xdr:col>6</xdr:col>
      <xdr:colOff>371475</xdr:colOff>
      <xdr:row>25</xdr:row>
      <xdr:rowOff>0</xdr:rowOff>
    </xdr:to>
    <xdr:sp>
      <xdr:nvSpPr>
        <xdr:cNvPr id="22" name="Rectangle 63"/>
        <xdr:cNvSpPr>
          <a:spLocks/>
        </xdr:cNvSpPr>
      </xdr:nvSpPr>
      <xdr:spPr>
        <a:xfrm>
          <a:off x="7096125"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25</xdr:row>
      <xdr:rowOff>0</xdr:rowOff>
    </xdr:from>
    <xdr:to>
      <xdr:col>7</xdr:col>
      <xdr:colOff>371475</xdr:colOff>
      <xdr:row>25</xdr:row>
      <xdr:rowOff>0</xdr:rowOff>
    </xdr:to>
    <xdr:sp>
      <xdr:nvSpPr>
        <xdr:cNvPr id="23" name="Rectangle 64"/>
        <xdr:cNvSpPr>
          <a:spLocks/>
        </xdr:cNvSpPr>
      </xdr:nvSpPr>
      <xdr:spPr>
        <a:xfrm>
          <a:off x="7705725"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257175</xdr:colOff>
      <xdr:row>25</xdr:row>
      <xdr:rowOff>0</xdr:rowOff>
    </xdr:from>
    <xdr:to>
      <xdr:col>8</xdr:col>
      <xdr:colOff>371475</xdr:colOff>
      <xdr:row>25</xdr:row>
      <xdr:rowOff>0</xdr:rowOff>
    </xdr:to>
    <xdr:sp>
      <xdr:nvSpPr>
        <xdr:cNvPr id="24" name="Rectangle 65"/>
        <xdr:cNvSpPr>
          <a:spLocks/>
        </xdr:cNvSpPr>
      </xdr:nvSpPr>
      <xdr:spPr>
        <a:xfrm>
          <a:off x="8315325"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257175</xdr:colOff>
      <xdr:row>25</xdr:row>
      <xdr:rowOff>0</xdr:rowOff>
    </xdr:from>
    <xdr:to>
      <xdr:col>9</xdr:col>
      <xdr:colOff>371475</xdr:colOff>
      <xdr:row>25</xdr:row>
      <xdr:rowOff>0</xdr:rowOff>
    </xdr:to>
    <xdr:sp>
      <xdr:nvSpPr>
        <xdr:cNvPr id="25" name="Rectangle 66"/>
        <xdr:cNvSpPr>
          <a:spLocks/>
        </xdr:cNvSpPr>
      </xdr:nvSpPr>
      <xdr:spPr>
        <a:xfrm>
          <a:off x="89916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25</xdr:row>
      <xdr:rowOff>0</xdr:rowOff>
    </xdr:from>
    <xdr:to>
      <xdr:col>6</xdr:col>
      <xdr:colOff>371475</xdr:colOff>
      <xdr:row>25</xdr:row>
      <xdr:rowOff>0</xdr:rowOff>
    </xdr:to>
    <xdr:sp>
      <xdr:nvSpPr>
        <xdr:cNvPr id="26" name="Rectangle 67"/>
        <xdr:cNvSpPr>
          <a:spLocks/>
        </xdr:cNvSpPr>
      </xdr:nvSpPr>
      <xdr:spPr>
        <a:xfrm>
          <a:off x="7096125"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25</xdr:row>
      <xdr:rowOff>0</xdr:rowOff>
    </xdr:from>
    <xdr:to>
      <xdr:col>7</xdr:col>
      <xdr:colOff>371475</xdr:colOff>
      <xdr:row>25</xdr:row>
      <xdr:rowOff>0</xdr:rowOff>
    </xdr:to>
    <xdr:sp>
      <xdr:nvSpPr>
        <xdr:cNvPr id="27" name="Rectangle 68"/>
        <xdr:cNvSpPr>
          <a:spLocks/>
        </xdr:cNvSpPr>
      </xdr:nvSpPr>
      <xdr:spPr>
        <a:xfrm>
          <a:off x="7705725"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257175</xdr:colOff>
      <xdr:row>25</xdr:row>
      <xdr:rowOff>0</xdr:rowOff>
    </xdr:from>
    <xdr:to>
      <xdr:col>8</xdr:col>
      <xdr:colOff>371475</xdr:colOff>
      <xdr:row>25</xdr:row>
      <xdr:rowOff>0</xdr:rowOff>
    </xdr:to>
    <xdr:sp>
      <xdr:nvSpPr>
        <xdr:cNvPr id="28" name="Rectangle 69"/>
        <xdr:cNvSpPr>
          <a:spLocks/>
        </xdr:cNvSpPr>
      </xdr:nvSpPr>
      <xdr:spPr>
        <a:xfrm>
          <a:off x="8315325"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257175</xdr:colOff>
      <xdr:row>25</xdr:row>
      <xdr:rowOff>0</xdr:rowOff>
    </xdr:from>
    <xdr:to>
      <xdr:col>9</xdr:col>
      <xdr:colOff>371475</xdr:colOff>
      <xdr:row>25</xdr:row>
      <xdr:rowOff>0</xdr:rowOff>
    </xdr:to>
    <xdr:sp>
      <xdr:nvSpPr>
        <xdr:cNvPr id="29" name="Rectangle 70"/>
        <xdr:cNvSpPr>
          <a:spLocks/>
        </xdr:cNvSpPr>
      </xdr:nvSpPr>
      <xdr:spPr>
        <a:xfrm>
          <a:off x="89916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104775</xdr:colOff>
      <xdr:row>20</xdr:row>
      <xdr:rowOff>0</xdr:rowOff>
    </xdr:from>
    <xdr:to>
      <xdr:col>14</xdr:col>
      <xdr:colOff>219075</xdr:colOff>
      <xdr:row>20</xdr:row>
      <xdr:rowOff>0</xdr:rowOff>
    </xdr:to>
    <xdr:sp>
      <xdr:nvSpPr>
        <xdr:cNvPr id="30" name="Rectangle 160"/>
        <xdr:cNvSpPr>
          <a:spLocks/>
        </xdr:cNvSpPr>
      </xdr:nvSpPr>
      <xdr:spPr>
        <a:xfrm>
          <a:off x="10934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20</xdr:row>
      <xdr:rowOff>0</xdr:rowOff>
    </xdr:from>
    <xdr:to>
      <xdr:col>15</xdr:col>
      <xdr:colOff>219075</xdr:colOff>
      <xdr:row>20</xdr:row>
      <xdr:rowOff>0</xdr:rowOff>
    </xdr:to>
    <xdr:sp>
      <xdr:nvSpPr>
        <xdr:cNvPr id="31" name="Rectangle 161"/>
        <xdr:cNvSpPr>
          <a:spLocks/>
        </xdr:cNvSpPr>
      </xdr:nvSpPr>
      <xdr:spPr>
        <a:xfrm>
          <a:off x="112109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20</xdr:row>
      <xdr:rowOff>0</xdr:rowOff>
    </xdr:from>
    <xdr:to>
      <xdr:col>16</xdr:col>
      <xdr:colOff>219075</xdr:colOff>
      <xdr:row>20</xdr:row>
      <xdr:rowOff>0</xdr:rowOff>
    </xdr:to>
    <xdr:sp>
      <xdr:nvSpPr>
        <xdr:cNvPr id="32" name="Rectangle 162"/>
        <xdr:cNvSpPr>
          <a:spLocks/>
        </xdr:cNvSpPr>
      </xdr:nvSpPr>
      <xdr:spPr>
        <a:xfrm>
          <a:off x="11315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20</xdr:row>
      <xdr:rowOff>0</xdr:rowOff>
    </xdr:from>
    <xdr:to>
      <xdr:col>17</xdr:col>
      <xdr:colOff>219075</xdr:colOff>
      <xdr:row>20</xdr:row>
      <xdr:rowOff>0</xdr:rowOff>
    </xdr:to>
    <xdr:sp>
      <xdr:nvSpPr>
        <xdr:cNvPr id="33" name="Rectangle 163"/>
        <xdr:cNvSpPr>
          <a:spLocks/>
        </xdr:cNvSpPr>
      </xdr:nvSpPr>
      <xdr:spPr>
        <a:xfrm>
          <a:off x="11668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20</xdr:row>
      <xdr:rowOff>0</xdr:rowOff>
    </xdr:from>
    <xdr:to>
      <xdr:col>18</xdr:col>
      <xdr:colOff>219075</xdr:colOff>
      <xdr:row>20</xdr:row>
      <xdr:rowOff>0</xdr:rowOff>
    </xdr:to>
    <xdr:sp>
      <xdr:nvSpPr>
        <xdr:cNvPr id="34" name="Rectangle 164"/>
        <xdr:cNvSpPr>
          <a:spLocks/>
        </xdr:cNvSpPr>
      </xdr:nvSpPr>
      <xdr:spPr>
        <a:xfrm>
          <a:off x="12039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20</xdr:row>
      <xdr:rowOff>0</xdr:rowOff>
    </xdr:from>
    <xdr:to>
      <xdr:col>19</xdr:col>
      <xdr:colOff>219075</xdr:colOff>
      <xdr:row>20</xdr:row>
      <xdr:rowOff>0</xdr:rowOff>
    </xdr:to>
    <xdr:sp>
      <xdr:nvSpPr>
        <xdr:cNvPr id="35" name="Rectangle 165"/>
        <xdr:cNvSpPr>
          <a:spLocks/>
        </xdr:cNvSpPr>
      </xdr:nvSpPr>
      <xdr:spPr>
        <a:xfrm>
          <a:off x="122777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20</xdr:row>
      <xdr:rowOff>0</xdr:rowOff>
    </xdr:from>
    <xdr:to>
      <xdr:col>20</xdr:col>
      <xdr:colOff>219075</xdr:colOff>
      <xdr:row>20</xdr:row>
      <xdr:rowOff>0</xdr:rowOff>
    </xdr:to>
    <xdr:sp>
      <xdr:nvSpPr>
        <xdr:cNvPr id="36" name="Rectangle 166"/>
        <xdr:cNvSpPr>
          <a:spLocks/>
        </xdr:cNvSpPr>
      </xdr:nvSpPr>
      <xdr:spPr>
        <a:xfrm>
          <a:off x="123825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104775</xdr:colOff>
      <xdr:row>20</xdr:row>
      <xdr:rowOff>0</xdr:rowOff>
    </xdr:from>
    <xdr:to>
      <xdr:col>14</xdr:col>
      <xdr:colOff>219075</xdr:colOff>
      <xdr:row>20</xdr:row>
      <xdr:rowOff>0</xdr:rowOff>
    </xdr:to>
    <xdr:sp>
      <xdr:nvSpPr>
        <xdr:cNvPr id="37" name="Rectangle 167"/>
        <xdr:cNvSpPr>
          <a:spLocks/>
        </xdr:cNvSpPr>
      </xdr:nvSpPr>
      <xdr:spPr>
        <a:xfrm>
          <a:off x="10934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20</xdr:row>
      <xdr:rowOff>0</xdr:rowOff>
    </xdr:from>
    <xdr:to>
      <xdr:col>15</xdr:col>
      <xdr:colOff>219075</xdr:colOff>
      <xdr:row>20</xdr:row>
      <xdr:rowOff>0</xdr:rowOff>
    </xdr:to>
    <xdr:sp>
      <xdr:nvSpPr>
        <xdr:cNvPr id="38" name="Rectangle 168"/>
        <xdr:cNvSpPr>
          <a:spLocks/>
        </xdr:cNvSpPr>
      </xdr:nvSpPr>
      <xdr:spPr>
        <a:xfrm>
          <a:off x="112109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20</xdr:row>
      <xdr:rowOff>0</xdr:rowOff>
    </xdr:from>
    <xdr:to>
      <xdr:col>16</xdr:col>
      <xdr:colOff>219075</xdr:colOff>
      <xdr:row>20</xdr:row>
      <xdr:rowOff>0</xdr:rowOff>
    </xdr:to>
    <xdr:sp>
      <xdr:nvSpPr>
        <xdr:cNvPr id="39" name="Rectangle 169"/>
        <xdr:cNvSpPr>
          <a:spLocks/>
        </xdr:cNvSpPr>
      </xdr:nvSpPr>
      <xdr:spPr>
        <a:xfrm>
          <a:off x="11315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20</xdr:row>
      <xdr:rowOff>0</xdr:rowOff>
    </xdr:from>
    <xdr:to>
      <xdr:col>17</xdr:col>
      <xdr:colOff>219075</xdr:colOff>
      <xdr:row>20</xdr:row>
      <xdr:rowOff>0</xdr:rowOff>
    </xdr:to>
    <xdr:sp>
      <xdr:nvSpPr>
        <xdr:cNvPr id="40" name="Rectangle 170"/>
        <xdr:cNvSpPr>
          <a:spLocks/>
        </xdr:cNvSpPr>
      </xdr:nvSpPr>
      <xdr:spPr>
        <a:xfrm>
          <a:off x="11668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20</xdr:row>
      <xdr:rowOff>0</xdr:rowOff>
    </xdr:from>
    <xdr:to>
      <xdr:col>18</xdr:col>
      <xdr:colOff>219075</xdr:colOff>
      <xdr:row>20</xdr:row>
      <xdr:rowOff>0</xdr:rowOff>
    </xdr:to>
    <xdr:sp>
      <xdr:nvSpPr>
        <xdr:cNvPr id="41" name="Rectangle 171"/>
        <xdr:cNvSpPr>
          <a:spLocks/>
        </xdr:cNvSpPr>
      </xdr:nvSpPr>
      <xdr:spPr>
        <a:xfrm>
          <a:off x="12039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20</xdr:row>
      <xdr:rowOff>0</xdr:rowOff>
    </xdr:from>
    <xdr:to>
      <xdr:col>19</xdr:col>
      <xdr:colOff>219075</xdr:colOff>
      <xdr:row>20</xdr:row>
      <xdr:rowOff>0</xdr:rowOff>
    </xdr:to>
    <xdr:sp>
      <xdr:nvSpPr>
        <xdr:cNvPr id="42" name="Rectangle 172"/>
        <xdr:cNvSpPr>
          <a:spLocks/>
        </xdr:cNvSpPr>
      </xdr:nvSpPr>
      <xdr:spPr>
        <a:xfrm>
          <a:off x="122777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20</xdr:row>
      <xdr:rowOff>0</xdr:rowOff>
    </xdr:from>
    <xdr:to>
      <xdr:col>20</xdr:col>
      <xdr:colOff>219075</xdr:colOff>
      <xdr:row>20</xdr:row>
      <xdr:rowOff>0</xdr:rowOff>
    </xdr:to>
    <xdr:sp>
      <xdr:nvSpPr>
        <xdr:cNvPr id="43" name="Rectangle 173"/>
        <xdr:cNvSpPr>
          <a:spLocks/>
        </xdr:cNvSpPr>
      </xdr:nvSpPr>
      <xdr:spPr>
        <a:xfrm>
          <a:off x="123825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104775</xdr:colOff>
      <xdr:row>20</xdr:row>
      <xdr:rowOff>0</xdr:rowOff>
    </xdr:from>
    <xdr:to>
      <xdr:col>14</xdr:col>
      <xdr:colOff>219075</xdr:colOff>
      <xdr:row>20</xdr:row>
      <xdr:rowOff>0</xdr:rowOff>
    </xdr:to>
    <xdr:sp>
      <xdr:nvSpPr>
        <xdr:cNvPr id="44" name="Rectangle 174"/>
        <xdr:cNvSpPr>
          <a:spLocks/>
        </xdr:cNvSpPr>
      </xdr:nvSpPr>
      <xdr:spPr>
        <a:xfrm>
          <a:off x="10934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20</xdr:row>
      <xdr:rowOff>0</xdr:rowOff>
    </xdr:from>
    <xdr:to>
      <xdr:col>15</xdr:col>
      <xdr:colOff>219075</xdr:colOff>
      <xdr:row>20</xdr:row>
      <xdr:rowOff>0</xdr:rowOff>
    </xdr:to>
    <xdr:sp>
      <xdr:nvSpPr>
        <xdr:cNvPr id="45" name="Rectangle 175"/>
        <xdr:cNvSpPr>
          <a:spLocks/>
        </xdr:cNvSpPr>
      </xdr:nvSpPr>
      <xdr:spPr>
        <a:xfrm>
          <a:off x="112109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20</xdr:row>
      <xdr:rowOff>0</xdr:rowOff>
    </xdr:from>
    <xdr:to>
      <xdr:col>16</xdr:col>
      <xdr:colOff>219075</xdr:colOff>
      <xdr:row>20</xdr:row>
      <xdr:rowOff>0</xdr:rowOff>
    </xdr:to>
    <xdr:sp>
      <xdr:nvSpPr>
        <xdr:cNvPr id="46" name="Rectangle 176"/>
        <xdr:cNvSpPr>
          <a:spLocks/>
        </xdr:cNvSpPr>
      </xdr:nvSpPr>
      <xdr:spPr>
        <a:xfrm>
          <a:off x="11315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20</xdr:row>
      <xdr:rowOff>0</xdr:rowOff>
    </xdr:from>
    <xdr:to>
      <xdr:col>17</xdr:col>
      <xdr:colOff>219075</xdr:colOff>
      <xdr:row>20</xdr:row>
      <xdr:rowOff>0</xdr:rowOff>
    </xdr:to>
    <xdr:sp>
      <xdr:nvSpPr>
        <xdr:cNvPr id="47" name="Rectangle 177"/>
        <xdr:cNvSpPr>
          <a:spLocks/>
        </xdr:cNvSpPr>
      </xdr:nvSpPr>
      <xdr:spPr>
        <a:xfrm>
          <a:off x="11668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20</xdr:row>
      <xdr:rowOff>0</xdr:rowOff>
    </xdr:from>
    <xdr:to>
      <xdr:col>18</xdr:col>
      <xdr:colOff>219075</xdr:colOff>
      <xdr:row>20</xdr:row>
      <xdr:rowOff>0</xdr:rowOff>
    </xdr:to>
    <xdr:sp>
      <xdr:nvSpPr>
        <xdr:cNvPr id="48" name="Rectangle 178"/>
        <xdr:cNvSpPr>
          <a:spLocks/>
        </xdr:cNvSpPr>
      </xdr:nvSpPr>
      <xdr:spPr>
        <a:xfrm>
          <a:off x="12039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20</xdr:row>
      <xdr:rowOff>0</xdr:rowOff>
    </xdr:from>
    <xdr:to>
      <xdr:col>19</xdr:col>
      <xdr:colOff>219075</xdr:colOff>
      <xdr:row>20</xdr:row>
      <xdr:rowOff>0</xdr:rowOff>
    </xdr:to>
    <xdr:sp>
      <xdr:nvSpPr>
        <xdr:cNvPr id="49" name="Rectangle 179"/>
        <xdr:cNvSpPr>
          <a:spLocks/>
        </xdr:cNvSpPr>
      </xdr:nvSpPr>
      <xdr:spPr>
        <a:xfrm>
          <a:off x="122777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20</xdr:row>
      <xdr:rowOff>0</xdr:rowOff>
    </xdr:from>
    <xdr:to>
      <xdr:col>20</xdr:col>
      <xdr:colOff>219075</xdr:colOff>
      <xdr:row>20</xdr:row>
      <xdr:rowOff>0</xdr:rowOff>
    </xdr:to>
    <xdr:sp>
      <xdr:nvSpPr>
        <xdr:cNvPr id="50" name="Rectangle 180"/>
        <xdr:cNvSpPr>
          <a:spLocks/>
        </xdr:cNvSpPr>
      </xdr:nvSpPr>
      <xdr:spPr>
        <a:xfrm>
          <a:off x="123825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104775</xdr:colOff>
      <xdr:row>20</xdr:row>
      <xdr:rowOff>0</xdr:rowOff>
    </xdr:from>
    <xdr:to>
      <xdr:col>14</xdr:col>
      <xdr:colOff>219075</xdr:colOff>
      <xdr:row>20</xdr:row>
      <xdr:rowOff>0</xdr:rowOff>
    </xdr:to>
    <xdr:sp>
      <xdr:nvSpPr>
        <xdr:cNvPr id="51" name="Rectangle 181"/>
        <xdr:cNvSpPr>
          <a:spLocks/>
        </xdr:cNvSpPr>
      </xdr:nvSpPr>
      <xdr:spPr>
        <a:xfrm>
          <a:off x="10934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20</xdr:row>
      <xdr:rowOff>0</xdr:rowOff>
    </xdr:from>
    <xdr:to>
      <xdr:col>15</xdr:col>
      <xdr:colOff>219075</xdr:colOff>
      <xdr:row>20</xdr:row>
      <xdr:rowOff>0</xdr:rowOff>
    </xdr:to>
    <xdr:sp>
      <xdr:nvSpPr>
        <xdr:cNvPr id="52" name="Rectangle 182"/>
        <xdr:cNvSpPr>
          <a:spLocks/>
        </xdr:cNvSpPr>
      </xdr:nvSpPr>
      <xdr:spPr>
        <a:xfrm>
          <a:off x="112109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20</xdr:row>
      <xdr:rowOff>0</xdr:rowOff>
    </xdr:from>
    <xdr:to>
      <xdr:col>16</xdr:col>
      <xdr:colOff>219075</xdr:colOff>
      <xdr:row>20</xdr:row>
      <xdr:rowOff>0</xdr:rowOff>
    </xdr:to>
    <xdr:sp>
      <xdr:nvSpPr>
        <xdr:cNvPr id="53" name="Rectangle 183"/>
        <xdr:cNvSpPr>
          <a:spLocks/>
        </xdr:cNvSpPr>
      </xdr:nvSpPr>
      <xdr:spPr>
        <a:xfrm>
          <a:off x="11315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20</xdr:row>
      <xdr:rowOff>0</xdr:rowOff>
    </xdr:from>
    <xdr:to>
      <xdr:col>17</xdr:col>
      <xdr:colOff>219075</xdr:colOff>
      <xdr:row>20</xdr:row>
      <xdr:rowOff>0</xdr:rowOff>
    </xdr:to>
    <xdr:sp>
      <xdr:nvSpPr>
        <xdr:cNvPr id="54" name="Rectangle 184"/>
        <xdr:cNvSpPr>
          <a:spLocks/>
        </xdr:cNvSpPr>
      </xdr:nvSpPr>
      <xdr:spPr>
        <a:xfrm>
          <a:off x="11668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20</xdr:row>
      <xdr:rowOff>0</xdr:rowOff>
    </xdr:from>
    <xdr:to>
      <xdr:col>18</xdr:col>
      <xdr:colOff>219075</xdr:colOff>
      <xdr:row>20</xdr:row>
      <xdr:rowOff>0</xdr:rowOff>
    </xdr:to>
    <xdr:sp>
      <xdr:nvSpPr>
        <xdr:cNvPr id="55" name="Rectangle 185"/>
        <xdr:cNvSpPr>
          <a:spLocks/>
        </xdr:cNvSpPr>
      </xdr:nvSpPr>
      <xdr:spPr>
        <a:xfrm>
          <a:off x="12039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20</xdr:row>
      <xdr:rowOff>0</xdr:rowOff>
    </xdr:from>
    <xdr:to>
      <xdr:col>19</xdr:col>
      <xdr:colOff>219075</xdr:colOff>
      <xdr:row>20</xdr:row>
      <xdr:rowOff>0</xdr:rowOff>
    </xdr:to>
    <xdr:sp>
      <xdr:nvSpPr>
        <xdr:cNvPr id="56" name="Rectangle 186"/>
        <xdr:cNvSpPr>
          <a:spLocks/>
        </xdr:cNvSpPr>
      </xdr:nvSpPr>
      <xdr:spPr>
        <a:xfrm>
          <a:off x="122777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20</xdr:row>
      <xdr:rowOff>0</xdr:rowOff>
    </xdr:from>
    <xdr:to>
      <xdr:col>20</xdr:col>
      <xdr:colOff>219075</xdr:colOff>
      <xdr:row>20</xdr:row>
      <xdr:rowOff>0</xdr:rowOff>
    </xdr:to>
    <xdr:sp>
      <xdr:nvSpPr>
        <xdr:cNvPr id="57" name="Rectangle 187"/>
        <xdr:cNvSpPr>
          <a:spLocks/>
        </xdr:cNvSpPr>
      </xdr:nvSpPr>
      <xdr:spPr>
        <a:xfrm>
          <a:off x="123825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20</xdr:row>
      <xdr:rowOff>0</xdr:rowOff>
    </xdr:from>
    <xdr:to>
      <xdr:col>18</xdr:col>
      <xdr:colOff>219075</xdr:colOff>
      <xdr:row>20</xdr:row>
      <xdr:rowOff>0</xdr:rowOff>
    </xdr:to>
    <xdr:sp>
      <xdr:nvSpPr>
        <xdr:cNvPr id="58" name="Rectangle 192"/>
        <xdr:cNvSpPr>
          <a:spLocks/>
        </xdr:cNvSpPr>
      </xdr:nvSpPr>
      <xdr:spPr>
        <a:xfrm>
          <a:off x="12039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20</xdr:row>
      <xdr:rowOff>0</xdr:rowOff>
    </xdr:from>
    <xdr:to>
      <xdr:col>19</xdr:col>
      <xdr:colOff>219075</xdr:colOff>
      <xdr:row>20</xdr:row>
      <xdr:rowOff>0</xdr:rowOff>
    </xdr:to>
    <xdr:sp>
      <xdr:nvSpPr>
        <xdr:cNvPr id="59" name="Rectangle 193"/>
        <xdr:cNvSpPr>
          <a:spLocks/>
        </xdr:cNvSpPr>
      </xdr:nvSpPr>
      <xdr:spPr>
        <a:xfrm>
          <a:off x="122777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20</xdr:row>
      <xdr:rowOff>0</xdr:rowOff>
    </xdr:from>
    <xdr:to>
      <xdr:col>20</xdr:col>
      <xdr:colOff>219075</xdr:colOff>
      <xdr:row>20</xdr:row>
      <xdr:rowOff>0</xdr:rowOff>
    </xdr:to>
    <xdr:sp>
      <xdr:nvSpPr>
        <xdr:cNvPr id="60" name="Rectangle 194"/>
        <xdr:cNvSpPr>
          <a:spLocks/>
        </xdr:cNvSpPr>
      </xdr:nvSpPr>
      <xdr:spPr>
        <a:xfrm>
          <a:off x="123825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104775</xdr:colOff>
      <xdr:row>25</xdr:row>
      <xdr:rowOff>0</xdr:rowOff>
    </xdr:from>
    <xdr:to>
      <xdr:col>14</xdr:col>
      <xdr:colOff>219075</xdr:colOff>
      <xdr:row>25</xdr:row>
      <xdr:rowOff>0</xdr:rowOff>
    </xdr:to>
    <xdr:sp>
      <xdr:nvSpPr>
        <xdr:cNvPr id="61" name="Rectangle 195"/>
        <xdr:cNvSpPr>
          <a:spLocks/>
        </xdr:cNvSpPr>
      </xdr:nvSpPr>
      <xdr:spPr>
        <a:xfrm>
          <a:off x="109347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25</xdr:row>
      <xdr:rowOff>0</xdr:rowOff>
    </xdr:from>
    <xdr:to>
      <xdr:col>15</xdr:col>
      <xdr:colOff>219075</xdr:colOff>
      <xdr:row>25</xdr:row>
      <xdr:rowOff>0</xdr:rowOff>
    </xdr:to>
    <xdr:sp>
      <xdr:nvSpPr>
        <xdr:cNvPr id="62" name="Rectangle 196"/>
        <xdr:cNvSpPr>
          <a:spLocks/>
        </xdr:cNvSpPr>
      </xdr:nvSpPr>
      <xdr:spPr>
        <a:xfrm>
          <a:off x="11210925" y="58959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25</xdr:row>
      <xdr:rowOff>0</xdr:rowOff>
    </xdr:from>
    <xdr:to>
      <xdr:col>16</xdr:col>
      <xdr:colOff>219075</xdr:colOff>
      <xdr:row>25</xdr:row>
      <xdr:rowOff>0</xdr:rowOff>
    </xdr:to>
    <xdr:sp>
      <xdr:nvSpPr>
        <xdr:cNvPr id="63" name="Rectangle 197"/>
        <xdr:cNvSpPr>
          <a:spLocks/>
        </xdr:cNvSpPr>
      </xdr:nvSpPr>
      <xdr:spPr>
        <a:xfrm>
          <a:off x="113157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25</xdr:row>
      <xdr:rowOff>0</xdr:rowOff>
    </xdr:from>
    <xdr:to>
      <xdr:col>17</xdr:col>
      <xdr:colOff>219075</xdr:colOff>
      <xdr:row>25</xdr:row>
      <xdr:rowOff>0</xdr:rowOff>
    </xdr:to>
    <xdr:sp>
      <xdr:nvSpPr>
        <xdr:cNvPr id="64" name="Rectangle 198"/>
        <xdr:cNvSpPr>
          <a:spLocks/>
        </xdr:cNvSpPr>
      </xdr:nvSpPr>
      <xdr:spPr>
        <a:xfrm>
          <a:off x="11668125"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25</xdr:row>
      <xdr:rowOff>0</xdr:rowOff>
    </xdr:from>
    <xdr:to>
      <xdr:col>18</xdr:col>
      <xdr:colOff>219075</xdr:colOff>
      <xdr:row>25</xdr:row>
      <xdr:rowOff>0</xdr:rowOff>
    </xdr:to>
    <xdr:sp>
      <xdr:nvSpPr>
        <xdr:cNvPr id="65" name="Rectangle 199"/>
        <xdr:cNvSpPr>
          <a:spLocks/>
        </xdr:cNvSpPr>
      </xdr:nvSpPr>
      <xdr:spPr>
        <a:xfrm>
          <a:off x="120396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25</xdr:row>
      <xdr:rowOff>0</xdr:rowOff>
    </xdr:from>
    <xdr:to>
      <xdr:col>19</xdr:col>
      <xdr:colOff>219075</xdr:colOff>
      <xdr:row>25</xdr:row>
      <xdr:rowOff>0</xdr:rowOff>
    </xdr:to>
    <xdr:sp>
      <xdr:nvSpPr>
        <xdr:cNvPr id="66" name="Rectangle 200"/>
        <xdr:cNvSpPr>
          <a:spLocks/>
        </xdr:cNvSpPr>
      </xdr:nvSpPr>
      <xdr:spPr>
        <a:xfrm>
          <a:off x="12277725" y="58959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25</xdr:row>
      <xdr:rowOff>0</xdr:rowOff>
    </xdr:from>
    <xdr:to>
      <xdr:col>20</xdr:col>
      <xdr:colOff>219075</xdr:colOff>
      <xdr:row>25</xdr:row>
      <xdr:rowOff>0</xdr:rowOff>
    </xdr:to>
    <xdr:sp>
      <xdr:nvSpPr>
        <xdr:cNvPr id="67" name="Rectangle 201"/>
        <xdr:cNvSpPr>
          <a:spLocks/>
        </xdr:cNvSpPr>
      </xdr:nvSpPr>
      <xdr:spPr>
        <a:xfrm>
          <a:off x="123825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25</xdr:row>
      <xdr:rowOff>0</xdr:rowOff>
    </xdr:from>
    <xdr:to>
      <xdr:col>15</xdr:col>
      <xdr:colOff>219075</xdr:colOff>
      <xdr:row>25</xdr:row>
      <xdr:rowOff>0</xdr:rowOff>
    </xdr:to>
    <xdr:sp>
      <xdr:nvSpPr>
        <xdr:cNvPr id="68" name="Rectangle 203"/>
        <xdr:cNvSpPr>
          <a:spLocks/>
        </xdr:cNvSpPr>
      </xdr:nvSpPr>
      <xdr:spPr>
        <a:xfrm>
          <a:off x="11210925" y="58959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25</xdr:row>
      <xdr:rowOff>0</xdr:rowOff>
    </xdr:from>
    <xdr:to>
      <xdr:col>16</xdr:col>
      <xdr:colOff>219075</xdr:colOff>
      <xdr:row>25</xdr:row>
      <xdr:rowOff>0</xdr:rowOff>
    </xdr:to>
    <xdr:sp>
      <xdr:nvSpPr>
        <xdr:cNvPr id="69" name="Rectangle 204"/>
        <xdr:cNvSpPr>
          <a:spLocks/>
        </xdr:cNvSpPr>
      </xdr:nvSpPr>
      <xdr:spPr>
        <a:xfrm>
          <a:off x="113157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25</xdr:row>
      <xdr:rowOff>0</xdr:rowOff>
    </xdr:from>
    <xdr:to>
      <xdr:col>17</xdr:col>
      <xdr:colOff>219075</xdr:colOff>
      <xdr:row>25</xdr:row>
      <xdr:rowOff>0</xdr:rowOff>
    </xdr:to>
    <xdr:sp>
      <xdr:nvSpPr>
        <xdr:cNvPr id="70" name="Rectangle 205"/>
        <xdr:cNvSpPr>
          <a:spLocks/>
        </xdr:cNvSpPr>
      </xdr:nvSpPr>
      <xdr:spPr>
        <a:xfrm>
          <a:off x="11668125"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25</xdr:row>
      <xdr:rowOff>0</xdr:rowOff>
    </xdr:from>
    <xdr:to>
      <xdr:col>18</xdr:col>
      <xdr:colOff>219075</xdr:colOff>
      <xdr:row>25</xdr:row>
      <xdr:rowOff>0</xdr:rowOff>
    </xdr:to>
    <xdr:sp>
      <xdr:nvSpPr>
        <xdr:cNvPr id="71" name="Rectangle 206"/>
        <xdr:cNvSpPr>
          <a:spLocks/>
        </xdr:cNvSpPr>
      </xdr:nvSpPr>
      <xdr:spPr>
        <a:xfrm>
          <a:off x="120396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25</xdr:row>
      <xdr:rowOff>0</xdr:rowOff>
    </xdr:from>
    <xdr:to>
      <xdr:col>19</xdr:col>
      <xdr:colOff>219075</xdr:colOff>
      <xdr:row>25</xdr:row>
      <xdr:rowOff>0</xdr:rowOff>
    </xdr:to>
    <xdr:sp>
      <xdr:nvSpPr>
        <xdr:cNvPr id="72" name="Rectangle 207"/>
        <xdr:cNvSpPr>
          <a:spLocks/>
        </xdr:cNvSpPr>
      </xdr:nvSpPr>
      <xdr:spPr>
        <a:xfrm>
          <a:off x="12277725" y="58959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25</xdr:row>
      <xdr:rowOff>0</xdr:rowOff>
    </xdr:from>
    <xdr:to>
      <xdr:col>20</xdr:col>
      <xdr:colOff>219075</xdr:colOff>
      <xdr:row>25</xdr:row>
      <xdr:rowOff>0</xdr:rowOff>
    </xdr:to>
    <xdr:sp>
      <xdr:nvSpPr>
        <xdr:cNvPr id="73" name="Rectangle 208"/>
        <xdr:cNvSpPr>
          <a:spLocks/>
        </xdr:cNvSpPr>
      </xdr:nvSpPr>
      <xdr:spPr>
        <a:xfrm>
          <a:off x="123825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20</xdr:row>
      <xdr:rowOff>0</xdr:rowOff>
    </xdr:from>
    <xdr:to>
      <xdr:col>15</xdr:col>
      <xdr:colOff>219075</xdr:colOff>
      <xdr:row>20</xdr:row>
      <xdr:rowOff>0</xdr:rowOff>
    </xdr:to>
    <xdr:sp>
      <xdr:nvSpPr>
        <xdr:cNvPr id="74" name="Rectangle 367"/>
        <xdr:cNvSpPr>
          <a:spLocks/>
        </xdr:cNvSpPr>
      </xdr:nvSpPr>
      <xdr:spPr>
        <a:xfrm>
          <a:off x="112109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20</xdr:row>
      <xdr:rowOff>0</xdr:rowOff>
    </xdr:from>
    <xdr:to>
      <xdr:col>15</xdr:col>
      <xdr:colOff>219075</xdr:colOff>
      <xdr:row>20</xdr:row>
      <xdr:rowOff>0</xdr:rowOff>
    </xdr:to>
    <xdr:sp>
      <xdr:nvSpPr>
        <xdr:cNvPr id="75" name="Rectangle 368"/>
        <xdr:cNvSpPr>
          <a:spLocks/>
        </xdr:cNvSpPr>
      </xdr:nvSpPr>
      <xdr:spPr>
        <a:xfrm>
          <a:off x="112109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20</xdr:row>
      <xdr:rowOff>0</xdr:rowOff>
    </xdr:from>
    <xdr:to>
      <xdr:col>15</xdr:col>
      <xdr:colOff>219075</xdr:colOff>
      <xdr:row>20</xdr:row>
      <xdr:rowOff>0</xdr:rowOff>
    </xdr:to>
    <xdr:sp>
      <xdr:nvSpPr>
        <xdr:cNvPr id="76" name="Rectangle 369"/>
        <xdr:cNvSpPr>
          <a:spLocks/>
        </xdr:cNvSpPr>
      </xdr:nvSpPr>
      <xdr:spPr>
        <a:xfrm>
          <a:off x="112109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20</xdr:row>
      <xdr:rowOff>0</xdr:rowOff>
    </xdr:from>
    <xdr:to>
      <xdr:col>15</xdr:col>
      <xdr:colOff>219075</xdr:colOff>
      <xdr:row>20</xdr:row>
      <xdr:rowOff>0</xdr:rowOff>
    </xdr:to>
    <xdr:sp>
      <xdr:nvSpPr>
        <xdr:cNvPr id="77" name="Rectangle 370"/>
        <xdr:cNvSpPr>
          <a:spLocks/>
        </xdr:cNvSpPr>
      </xdr:nvSpPr>
      <xdr:spPr>
        <a:xfrm>
          <a:off x="112109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25</xdr:row>
      <xdr:rowOff>0</xdr:rowOff>
    </xdr:from>
    <xdr:to>
      <xdr:col>15</xdr:col>
      <xdr:colOff>219075</xdr:colOff>
      <xdr:row>25</xdr:row>
      <xdr:rowOff>0</xdr:rowOff>
    </xdr:to>
    <xdr:sp>
      <xdr:nvSpPr>
        <xdr:cNvPr id="78" name="Rectangle 371"/>
        <xdr:cNvSpPr>
          <a:spLocks/>
        </xdr:cNvSpPr>
      </xdr:nvSpPr>
      <xdr:spPr>
        <a:xfrm>
          <a:off x="11210925" y="58959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20</xdr:row>
      <xdr:rowOff>0</xdr:rowOff>
    </xdr:from>
    <xdr:to>
      <xdr:col>16</xdr:col>
      <xdr:colOff>219075</xdr:colOff>
      <xdr:row>20</xdr:row>
      <xdr:rowOff>0</xdr:rowOff>
    </xdr:to>
    <xdr:sp>
      <xdr:nvSpPr>
        <xdr:cNvPr id="79" name="Rectangle 372"/>
        <xdr:cNvSpPr>
          <a:spLocks/>
        </xdr:cNvSpPr>
      </xdr:nvSpPr>
      <xdr:spPr>
        <a:xfrm>
          <a:off x="11315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20</xdr:row>
      <xdr:rowOff>0</xdr:rowOff>
    </xdr:from>
    <xdr:to>
      <xdr:col>16</xdr:col>
      <xdr:colOff>219075</xdr:colOff>
      <xdr:row>20</xdr:row>
      <xdr:rowOff>0</xdr:rowOff>
    </xdr:to>
    <xdr:sp>
      <xdr:nvSpPr>
        <xdr:cNvPr id="80" name="Rectangle 373"/>
        <xdr:cNvSpPr>
          <a:spLocks/>
        </xdr:cNvSpPr>
      </xdr:nvSpPr>
      <xdr:spPr>
        <a:xfrm>
          <a:off x="11315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20</xdr:row>
      <xdr:rowOff>0</xdr:rowOff>
    </xdr:from>
    <xdr:to>
      <xdr:col>16</xdr:col>
      <xdr:colOff>219075</xdr:colOff>
      <xdr:row>20</xdr:row>
      <xdr:rowOff>0</xdr:rowOff>
    </xdr:to>
    <xdr:sp>
      <xdr:nvSpPr>
        <xdr:cNvPr id="81" name="Rectangle 374"/>
        <xdr:cNvSpPr>
          <a:spLocks/>
        </xdr:cNvSpPr>
      </xdr:nvSpPr>
      <xdr:spPr>
        <a:xfrm>
          <a:off x="11315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20</xdr:row>
      <xdr:rowOff>0</xdr:rowOff>
    </xdr:from>
    <xdr:to>
      <xdr:col>16</xdr:col>
      <xdr:colOff>219075</xdr:colOff>
      <xdr:row>20</xdr:row>
      <xdr:rowOff>0</xdr:rowOff>
    </xdr:to>
    <xdr:sp>
      <xdr:nvSpPr>
        <xdr:cNvPr id="82" name="Rectangle 375"/>
        <xdr:cNvSpPr>
          <a:spLocks/>
        </xdr:cNvSpPr>
      </xdr:nvSpPr>
      <xdr:spPr>
        <a:xfrm>
          <a:off x="113157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104775</xdr:colOff>
      <xdr:row>25</xdr:row>
      <xdr:rowOff>0</xdr:rowOff>
    </xdr:from>
    <xdr:to>
      <xdr:col>16</xdr:col>
      <xdr:colOff>219075</xdr:colOff>
      <xdr:row>25</xdr:row>
      <xdr:rowOff>0</xdr:rowOff>
    </xdr:to>
    <xdr:sp>
      <xdr:nvSpPr>
        <xdr:cNvPr id="83" name="Rectangle 376"/>
        <xdr:cNvSpPr>
          <a:spLocks/>
        </xdr:cNvSpPr>
      </xdr:nvSpPr>
      <xdr:spPr>
        <a:xfrm>
          <a:off x="113157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20</xdr:row>
      <xdr:rowOff>0</xdr:rowOff>
    </xdr:from>
    <xdr:to>
      <xdr:col>17</xdr:col>
      <xdr:colOff>219075</xdr:colOff>
      <xdr:row>20</xdr:row>
      <xdr:rowOff>0</xdr:rowOff>
    </xdr:to>
    <xdr:sp>
      <xdr:nvSpPr>
        <xdr:cNvPr id="84" name="Rectangle 377"/>
        <xdr:cNvSpPr>
          <a:spLocks/>
        </xdr:cNvSpPr>
      </xdr:nvSpPr>
      <xdr:spPr>
        <a:xfrm>
          <a:off x="11668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20</xdr:row>
      <xdr:rowOff>0</xdr:rowOff>
    </xdr:from>
    <xdr:to>
      <xdr:col>17</xdr:col>
      <xdr:colOff>219075</xdr:colOff>
      <xdr:row>20</xdr:row>
      <xdr:rowOff>0</xdr:rowOff>
    </xdr:to>
    <xdr:sp>
      <xdr:nvSpPr>
        <xdr:cNvPr id="85" name="Rectangle 378"/>
        <xdr:cNvSpPr>
          <a:spLocks/>
        </xdr:cNvSpPr>
      </xdr:nvSpPr>
      <xdr:spPr>
        <a:xfrm>
          <a:off x="11668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20</xdr:row>
      <xdr:rowOff>0</xdr:rowOff>
    </xdr:from>
    <xdr:to>
      <xdr:col>17</xdr:col>
      <xdr:colOff>219075</xdr:colOff>
      <xdr:row>20</xdr:row>
      <xdr:rowOff>0</xdr:rowOff>
    </xdr:to>
    <xdr:sp>
      <xdr:nvSpPr>
        <xdr:cNvPr id="86" name="Rectangle 379"/>
        <xdr:cNvSpPr>
          <a:spLocks/>
        </xdr:cNvSpPr>
      </xdr:nvSpPr>
      <xdr:spPr>
        <a:xfrm>
          <a:off x="11668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20</xdr:row>
      <xdr:rowOff>0</xdr:rowOff>
    </xdr:from>
    <xdr:to>
      <xdr:col>17</xdr:col>
      <xdr:colOff>219075</xdr:colOff>
      <xdr:row>20</xdr:row>
      <xdr:rowOff>0</xdr:rowOff>
    </xdr:to>
    <xdr:sp>
      <xdr:nvSpPr>
        <xdr:cNvPr id="87" name="Rectangle 380"/>
        <xdr:cNvSpPr>
          <a:spLocks/>
        </xdr:cNvSpPr>
      </xdr:nvSpPr>
      <xdr:spPr>
        <a:xfrm>
          <a:off x="11668125"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25</xdr:row>
      <xdr:rowOff>0</xdr:rowOff>
    </xdr:from>
    <xdr:to>
      <xdr:col>17</xdr:col>
      <xdr:colOff>219075</xdr:colOff>
      <xdr:row>25</xdr:row>
      <xdr:rowOff>0</xdr:rowOff>
    </xdr:to>
    <xdr:sp>
      <xdr:nvSpPr>
        <xdr:cNvPr id="88" name="Rectangle 381"/>
        <xdr:cNvSpPr>
          <a:spLocks/>
        </xdr:cNvSpPr>
      </xdr:nvSpPr>
      <xdr:spPr>
        <a:xfrm>
          <a:off x="11668125"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20</xdr:row>
      <xdr:rowOff>0</xdr:rowOff>
    </xdr:from>
    <xdr:to>
      <xdr:col>18</xdr:col>
      <xdr:colOff>219075</xdr:colOff>
      <xdr:row>20</xdr:row>
      <xdr:rowOff>0</xdr:rowOff>
    </xdr:to>
    <xdr:sp>
      <xdr:nvSpPr>
        <xdr:cNvPr id="89" name="Rectangle 382"/>
        <xdr:cNvSpPr>
          <a:spLocks/>
        </xdr:cNvSpPr>
      </xdr:nvSpPr>
      <xdr:spPr>
        <a:xfrm>
          <a:off x="12039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20</xdr:row>
      <xdr:rowOff>0</xdr:rowOff>
    </xdr:from>
    <xdr:to>
      <xdr:col>18</xdr:col>
      <xdr:colOff>219075</xdr:colOff>
      <xdr:row>20</xdr:row>
      <xdr:rowOff>0</xdr:rowOff>
    </xdr:to>
    <xdr:sp>
      <xdr:nvSpPr>
        <xdr:cNvPr id="90" name="Rectangle 383"/>
        <xdr:cNvSpPr>
          <a:spLocks/>
        </xdr:cNvSpPr>
      </xdr:nvSpPr>
      <xdr:spPr>
        <a:xfrm>
          <a:off x="12039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20</xdr:row>
      <xdr:rowOff>0</xdr:rowOff>
    </xdr:from>
    <xdr:to>
      <xdr:col>18</xdr:col>
      <xdr:colOff>219075</xdr:colOff>
      <xdr:row>20</xdr:row>
      <xdr:rowOff>0</xdr:rowOff>
    </xdr:to>
    <xdr:sp>
      <xdr:nvSpPr>
        <xdr:cNvPr id="91" name="Rectangle 384"/>
        <xdr:cNvSpPr>
          <a:spLocks/>
        </xdr:cNvSpPr>
      </xdr:nvSpPr>
      <xdr:spPr>
        <a:xfrm>
          <a:off x="12039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20</xdr:row>
      <xdr:rowOff>0</xdr:rowOff>
    </xdr:from>
    <xdr:to>
      <xdr:col>18</xdr:col>
      <xdr:colOff>219075</xdr:colOff>
      <xdr:row>20</xdr:row>
      <xdr:rowOff>0</xdr:rowOff>
    </xdr:to>
    <xdr:sp>
      <xdr:nvSpPr>
        <xdr:cNvPr id="92" name="Rectangle 385"/>
        <xdr:cNvSpPr>
          <a:spLocks/>
        </xdr:cNvSpPr>
      </xdr:nvSpPr>
      <xdr:spPr>
        <a:xfrm>
          <a:off x="120396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104775</xdr:colOff>
      <xdr:row>25</xdr:row>
      <xdr:rowOff>0</xdr:rowOff>
    </xdr:from>
    <xdr:to>
      <xdr:col>18</xdr:col>
      <xdr:colOff>219075</xdr:colOff>
      <xdr:row>25</xdr:row>
      <xdr:rowOff>0</xdr:rowOff>
    </xdr:to>
    <xdr:sp>
      <xdr:nvSpPr>
        <xdr:cNvPr id="93" name="Rectangle 386"/>
        <xdr:cNvSpPr>
          <a:spLocks/>
        </xdr:cNvSpPr>
      </xdr:nvSpPr>
      <xdr:spPr>
        <a:xfrm>
          <a:off x="120396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20</xdr:row>
      <xdr:rowOff>0</xdr:rowOff>
    </xdr:from>
    <xdr:to>
      <xdr:col>19</xdr:col>
      <xdr:colOff>219075</xdr:colOff>
      <xdr:row>20</xdr:row>
      <xdr:rowOff>0</xdr:rowOff>
    </xdr:to>
    <xdr:sp>
      <xdr:nvSpPr>
        <xdr:cNvPr id="94" name="Rectangle 387"/>
        <xdr:cNvSpPr>
          <a:spLocks/>
        </xdr:cNvSpPr>
      </xdr:nvSpPr>
      <xdr:spPr>
        <a:xfrm>
          <a:off x="122777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20</xdr:row>
      <xdr:rowOff>0</xdr:rowOff>
    </xdr:from>
    <xdr:to>
      <xdr:col>19</xdr:col>
      <xdr:colOff>219075</xdr:colOff>
      <xdr:row>20</xdr:row>
      <xdr:rowOff>0</xdr:rowOff>
    </xdr:to>
    <xdr:sp>
      <xdr:nvSpPr>
        <xdr:cNvPr id="95" name="Rectangle 388"/>
        <xdr:cNvSpPr>
          <a:spLocks/>
        </xdr:cNvSpPr>
      </xdr:nvSpPr>
      <xdr:spPr>
        <a:xfrm>
          <a:off x="122777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20</xdr:row>
      <xdr:rowOff>0</xdr:rowOff>
    </xdr:from>
    <xdr:to>
      <xdr:col>19</xdr:col>
      <xdr:colOff>219075</xdr:colOff>
      <xdr:row>20</xdr:row>
      <xdr:rowOff>0</xdr:rowOff>
    </xdr:to>
    <xdr:sp>
      <xdr:nvSpPr>
        <xdr:cNvPr id="96" name="Rectangle 389"/>
        <xdr:cNvSpPr>
          <a:spLocks/>
        </xdr:cNvSpPr>
      </xdr:nvSpPr>
      <xdr:spPr>
        <a:xfrm>
          <a:off x="122777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20</xdr:row>
      <xdr:rowOff>0</xdr:rowOff>
    </xdr:from>
    <xdr:to>
      <xdr:col>19</xdr:col>
      <xdr:colOff>219075</xdr:colOff>
      <xdr:row>20</xdr:row>
      <xdr:rowOff>0</xdr:rowOff>
    </xdr:to>
    <xdr:sp>
      <xdr:nvSpPr>
        <xdr:cNvPr id="97" name="Rectangle 390"/>
        <xdr:cNvSpPr>
          <a:spLocks/>
        </xdr:cNvSpPr>
      </xdr:nvSpPr>
      <xdr:spPr>
        <a:xfrm>
          <a:off x="12277725" y="4991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104775</xdr:colOff>
      <xdr:row>25</xdr:row>
      <xdr:rowOff>0</xdr:rowOff>
    </xdr:from>
    <xdr:to>
      <xdr:col>19</xdr:col>
      <xdr:colOff>219075</xdr:colOff>
      <xdr:row>25</xdr:row>
      <xdr:rowOff>0</xdr:rowOff>
    </xdr:to>
    <xdr:sp>
      <xdr:nvSpPr>
        <xdr:cNvPr id="98" name="Rectangle 391"/>
        <xdr:cNvSpPr>
          <a:spLocks/>
        </xdr:cNvSpPr>
      </xdr:nvSpPr>
      <xdr:spPr>
        <a:xfrm>
          <a:off x="12277725" y="58959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20</xdr:row>
      <xdr:rowOff>0</xdr:rowOff>
    </xdr:from>
    <xdr:to>
      <xdr:col>20</xdr:col>
      <xdr:colOff>219075</xdr:colOff>
      <xdr:row>20</xdr:row>
      <xdr:rowOff>0</xdr:rowOff>
    </xdr:to>
    <xdr:sp>
      <xdr:nvSpPr>
        <xdr:cNvPr id="99" name="Rectangle 392"/>
        <xdr:cNvSpPr>
          <a:spLocks/>
        </xdr:cNvSpPr>
      </xdr:nvSpPr>
      <xdr:spPr>
        <a:xfrm>
          <a:off x="123825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20</xdr:row>
      <xdr:rowOff>0</xdr:rowOff>
    </xdr:from>
    <xdr:to>
      <xdr:col>20</xdr:col>
      <xdr:colOff>219075</xdr:colOff>
      <xdr:row>20</xdr:row>
      <xdr:rowOff>0</xdr:rowOff>
    </xdr:to>
    <xdr:sp>
      <xdr:nvSpPr>
        <xdr:cNvPr id="100" name="Rectangle 393"/>
        <xdr:cNvSpPr>
          <a:spLocks/>
        </xdr:cNvSpPr>
      </xdr:nvSpPr>
      <xdr:spPr>
        <a:xfrm>
          <a:off x="123825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20</xdr:row>
      <xdr:rowOff>0</xdr:rowOff>
    </xdr:from>
    <xdr:to>
      <xdr:col>20</xdr:col>
      <xdr:colOff>219075</xdr:colOff>
      <xdr:row>20</xdr:row>
      <xdr:rowOff>0</xdr:rowOff>
    </xdr:to>
    <xdr:sp>
      <xdr:nvSpPr>
        <xdr:cNvPr id="101" name="Rectangle 394"/>
        <xdr:cNvSpPr>
          <a:spLocks/>
        </xdr:cNvSpPr>
      </xdr:nvSpPr>
      <xdr:spPr>
        <a:xfrm>
          <a:off x="123825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20</xdr:row>
      <xdr:rowOff>0</xdr:rowOff>
    </xdr:from>
    <xdr:to>
      <xdr:col>20</xdr:col>
      <xdr:colOff>219075</xdr:colOff>
      <xdr:row>20</xdr:row>
      <xdr:rowOff>0</xdr:rowOff>
    </xdr:to>
    <xdr:sp>
      <xdr:nvSpPr>
        <xdr:cNvPr id="102" name="Rectangle 395"/>
        <xdr:cNvSpPr>
          <a:spLocks/>
        </xdr:cNvSpPr>
      </xdr:nvSpPr>
      <xdr:spPr>
        <a:xfrm>
          <a:off x="12382500" y="499110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25</xdr:row>
      <xdr:rowOff>0</xdr:rowOff>
    </xdr:from>
    <xdr:to>
      <xdr:col>20</xdr:col>
      <xdr:colOff>219075</xdr:colOff>
      <xdr:row>25</xdr:row>
      <xdr:rowOff>0</xdr:rowOff>
    </xdr:to>
    <xdr:sp>
      <xdr:nvSpPr>
        <xdr:cNvPr id="103" name="Rectangle 396"/>
        <xdr:cNvSpPr>
          <a:spLocks/>
        </xdr:cNvSpPr>
      </xdr:nvSpPr>
      <xdr:spPr>
        <a:xfrm>
          <a:off x="12382500" y="5895975"/>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0</xdr:row>
      <xdr:rowOff>38100</xdr:rowOff>
    </xdr:from>
    <xdr:to>
      <xdr:col>14</xdr:col>
      <xdr:colOff>180975</xdr:colOff>
      <xdr:row>0</xdr:row>
      <xdr:rowOff>485775</xdr:rowOff>
    </xdr:to>
    <xdr:pic>
      <xdr:nvPicPr>
        <xdr:cNvPr id="1" name="Picture 1"/>
        <xdr:cNvPicPr preferRelativeResize="1">
          <a:picLocks noChangeAspect="1"/>
        </xdr:cNvPicPr>
      </xdr:nvPicPr>
      <xdr:blipFill>
        <a:blip r:embed="rId1"/>
        <a:stretch>
          <a:fillRect/>
        </a:stretch>
      </xdr:blipFill>
      <xdr:spPr>
        <a:xfrm>
          <a:off x="8096250" y="38100"/>
          <a:ext cx="5143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44"/>
  <sheetViews>
    <sheetView tabSelected="1" zoomScale="65" zoomScaleNormal="65" zoomScaleSheetLayoutView="50" zoomScalePageLayoutView="0" workbookViewId="0" topLeftCell="A1">
      <selection activeCell="X22" sqref="X22"/>
    </sheetView>
  </sheetViews>
  <sheetFormatPr defaultColWidth="9.140625" defaultRowHeight="12.75"/>
  <cols>
    <col min="1" max="1" width="6.00390625" style="0" customWidth="1"/>
    <col min="2" max="2" width="17.7109375" style="0" customWidth="1"/>
    <col min="3" max="3" width="10.421875" style="0" customWidth="1"/>
    <col min="4" max="4" width="11.421875" style="0" customWidth="1"/>
    <col min="5" max="5" width="18.57421875" style="0" customWidth="1"/>
    <col min="6" max="6" width="38.421875" style="0" customWidth="1"/>
    <col min="9" max="9" width="10.140625" style="0" customWidth="1"/>
    <col min="10" max="10" width="10.28125" style="0" customWidth="1"/>
    <col min="11" max="14" width="5.28125" style="0" customWidth="1"/>
    <col min="15" max="15" width="5.7109375" style="0" customWidth="1"/>
    <col min="16" max="16" width="4.421875" style="0" hidden="1" customWidth="1"/>
    <col min="17" max="17" width="5.28125" style="0" customWidth="1"/>
    <col min="18" max="18" width="5.57421875" style="0" customWidth="1"/>
    <col min="19" max="19" width="5.140625" style="0" customWidth="1"/>
    <col min="20" max="20" width="4.421875" style="0" hidden="1" customWidth="1"/>
    <col min="21" max="21" width="5.57421875" style="0" customWidth="1"/>
  </cols>
  <sheetData>
    <row r="1" spans="1:21" ht="57.75" customHeight="1" thickBot="1">
      <c r="A1" s="105" t="s">
        <v>78</v>
      </c>
      <c r="B1" s="105"/>
      <c r="C1" s="105"/>
      <c r="D1" s="105"/>
      <c r="E1" s="105"/>
      <c r="F1" s="105"/>
      <c r="G1" s="103" t="s">
        <v>22</v>
      </c>
      <c r="H1" s="85"/>
      <c r="I1" s="85"/>
      <c r="J1" s="85"/>
      <c r="K1" s="2"/>
      <c r="L1" s="2"/>
      <c r="M1" s="2"/>
      <c r="N1" s="2"/>
      <c r="O1" s="104" t="s">
        <v>18</v>
      </c>
      <c r="P1" s="104"/>
      <c r="Q1" s="104"/>
      <c r="R1" s="104"/>
      <c r="S1" s="90"/>
      <c r="T1" s="90"/>
      <c r="U1" s="90"/>
    </row>
    <row r="2" spans="1:21" ht="26.25" customHeight="1" thickTop="1">
      <c r="A2" s="20"/>
      <c r="B2" s="20"/>
      <c r="C2" s="20"/>
      <c r="D2" s="20"/>
      <c r="E2" s="20"/>
      <c r="F2" s="20"/>
      <c r="G2" s="20"/>
      <c r="H2" s="20"/>
      <c r="I2" s="20"/>
      <c r="J2" s="20"/>
      <c r="K2" s="20"/>
      <c r="L2" s="20"/>
      <c r="M2" s="20"/>
      <c r="N2" s="101" t="s">
        <v>19</v>
      </c>
      <c r="O2" s="102"/>
      <c r="P2" s="102"/>
      <c r="Q2" s="102"/>
      <c r="R2" s="102"/>
      <c r="S2" s="102"/>
      <c r="T2" s="102"/>
      <c r="U2" s="102"/>
    </row>
    <row r="3" spans="1:21" ht="2.25" customHeight="1">
      <c r="A3" s="4"/>
      <c r="B3" s="4"/>
      <c r="C3" s="4"/>
      <c r="D3" s="4"/>
      <c r="E3" s="4"/>
      <c r="F3" s="4"/>
      <c r="G3" s="4"/>
      <c r="H3" s="4"/>
      <c r="I3" s="4"/>
      <c r="J3" s="4"/>
      <c r="K3" s="4"/>
      <c r="L3" s="4"/>
      <c r="M3" s="4"/>
      <c r="N3" s="4"/>
      <c r="O3" s="5"/>
      <c r="P3" s="5"/>
      <c r="Q3" s="5"/>
      <c r="R3" s="5"/>
      <c r="S3" s="5"/>
      <c r="T3" s="5"/>
      <c r="U3" s="5"/>
    </row>
    <row r="4" spans="1:21" ht="14.25" customHeight="1">
      <c r="A4" s="100" t="s">
        <v>23</v>
      </c>
      <c r="B4" s="85"/>
      <c r="C4" s="85"/>
      <c r="D4" s="85"/>
      <c r="E4" s="85"/>
      <c r="F4" s="85"/>
      <c r="G4" s="85"/>
      <c r="H4" s="85"/>
      <c r="I4" s="6"/>
      <c r="J4" s="6"/>
      <c r="K4" s="6"/>
      <c r="L4" s="6"/>
      <c r="M4" s="7"/>
      <c r="N4" s="107" t="s">
        <v>21</v>
      </c>
      <c r="O4" s="108"/>
      <c r="P4" s="108"/>
      <c r="Q4" s="108"/>
      <c r="R4" s="108"/>
      <c r="S4" s="108"/>
      <c r="T4" s="108"/>
      <c r="U4" s="108"/>
    </row>
    <row r="5" spans="1:21" ht="44.25" customHeight="1">
      <c r="A5" s="85"/>
      <c r="B5" s="85"/>
      <c r="C5" s="85"/>
      <c r="D5" s="85"/>
      <c r="E5" s="85"/>
      <c r="F5" s="85"/>
      <c r="G5" s="85"/>
      <c r="H5" s="85"/>
      <c r="I5" s="6"/>
      <c r="J5" s="6"/>
      <c r="K5" s="6"/>
      <c r="L5" s="6"/>
      <c r="N5" s="106" t="s">
        <v>33</v>
      </c>
      <c r="O5" s="106"/>
      <c r="P5" s="106"/>
      <c r="Q5" s="106"/>
      <c r="R5" s="106"/>
      <c r="S5" s="106"/>
      <c r="T5" s="106"/>
      <c r="U5" s="106"/>
    </row>
    <row r="6" spans="1:21" ht="14.25" customHeight="1">
      <c r="A6" s="87" t="s">
        <v>36</v>
      </c>
      <c r="B6" s="87"/>
      <c r="C6" s="88"/>
      <c r="D6" s="87" t="s">
        <v>37</v>
      </c>
      <c r="E6" s="87"/>
      <c r="F6" s="87"/>
      <c r="G6" s="87" t="s">
        <v>38</v>
      </c>
      <c r="H6" s="87"/>
      <c r="I6" s="87"/>
      <c r="J6" s="87"/>
      <c r="K6" s="87"/>
      <c r="L6" s="87"/>
      <c r="M6" s="87"/>
      <c r="N6" s="87"/>
      <c r="O6" s="87"/>
      <c r="P6" s="87"/>
      <c r="Q6" s="87"/>
      <c r="R6" s="87"/>
      <c r="S6" s="87"/>
      <c r="T6" s="87"/>
      <c r="U6" s="87"/>
    </row>
    <row r="7" spans="1:21" s="7" customFormat="1" ht="16.5" customHeight="1">
      <c r="A7" s="89" t="s">
        <v>24</v>
      </c>
      <c r="B7" s="89" t="s">
        <v>25</v>
      </c>
      <c r="C7" s="89" t="s">
        <v>68</v>
      </c>
      <c r="D7" s="89" t="s">
        <v>26</v>
      </c>
      <c r="E7" s="89" t="s">
        <v>27</v>
      </c>
      <c r="F7" s="89" t="s">
        <v>28</v>
      </c>
      <c r="G7" s="91" t="s">
        <v>39</v>
      </c>
      <c r="H7" s="92"/>
      <c r="I7" s="92"/>
      <c r="J7" s="92"/>
      <c r="K7" s="94" t="s">
        <v>48</v>
      </c>
      <c r="L7" s="95"/>
      <c r="M7" s="95"/>
      <c r="N7" s="95"/>
      <c r="O7" s="91" t="s">
        <v>120</v>
      </c>
      <c r="P7" s="92"/>
      <c r="Q7" s="92"/>
      <c r="R7" s="92"/>
      <c r="S7" s="92"/>
      <c r="T7" s="92"/>
      <c r="U7" s="92"/>
    </row>
    <row r="8" spans="1:21" ht="15" customHeight="1">
      <c r="A8" s="90"/>
      <c r="B8" s="90"/>
      <c r="C8" s="90"/>
      <c r="D8" s="90"/>
      <c r="E8" s="90"/>
      <c r="F8" s="90"/>
      <c r="G8" s="92"/>
      <c r="H8" s="92"/>
      <c r="I8" s="92"/>
      <c r="J8" s="92"/>
      <c r="K8" s="95"/>
      <c r="L8" s="95"/>
      <c r="M8" s="95"/>
      <c r="N8" s="95"/>
      <c r="O8" s="92"/>
      <c r="P8" s="92"/>
      <c r="Q8" s="92"/>
      <c r="R8" s="92"/>
      <c r="S8" s="92"/>
      <c r="T8" s="92"/>
      <c r="U8" s="92"/>
    </row>
    <row r="9" spans="1:21" ht="3" customHeight="1">
      <c r="A9" s="3"/>
      <c r="B9" s="3"/>
      <c r="C9" s="3"/>
      <c r="D9" s="3"/>
      <c r="E9" s="3"/>
      <c r="F9" s="3"/>
      <c r="G9" s="19"/>
      <c r="H9" s="19"/>
      <c r="I9" s="19"/>
      <c r="J9" s="19"/>
      <c r="K9" s="19"/>
      <c r="L9" s="19"/>
      <c r="M9" s="19"/>
      <c r="N9" s="19"/>
      <c r="O9" s="19"/>
      <c r="P9" s="19"/>
      <c r="Q9" s="19"/>
      <c r="R9" s="19"/>
      <c r="S9" s="19"/>
      <c r="T9" s="19"/>
      <c r="U9" s="19"/>
    </row>
    <row r="10" spans="1:21" ht="49.5" customHeight="1">
      <c r="A10" s="16" t="s">
        <v>29</v>
      </c>
      <c r="B10" s="14" t="s">
        <v>30</v>
      </c>
      <c r="C10" s="17" t="s">
        <v>32</v>
      </c>
      <c r="D10" s="15" t="s">
        <v>31</v>
      </c>
      <c r="E10" s="17" t="s">
        <v>34</v>
      </c>
      <c r="F10" s="15" t="s">
        <v>35</v>
      </c>
      <c r="G10" s="18" t="s">
        <v>14</v>
      </c>
      <c r="H10" s="18" t="s">
        <v>40</v>
      </c>
      <c r="I10" s="93" t="s">
        <v>41</v>
      </c>
      <c r="J10" s="93"/>
      <c r="K10" s="97" t="s">
        <v>51</v>
      </c>
      <c r="L10" s="97"/>
      <c r="M10" s="97" t="s">
        <v>53</v>
      </c>
      <c r="N10" s="97"/>
      <c r="O10" s="98" t="s">
        <v>119</v>
      </c>
      <c r="P10" s="99"/>
      <c r="Q10" s="98" t="s">
        <v>63</v>
      </c>
      <c r="R10" s="99" t="s">
        <v>64</v>
      </c>
      <c r="S10" s="98" t="s">
        <v>65</v>
      </c>
      <c r="T10" s="98" t="s">
        <v>66</v>
      </c>
      <c r="U10" s="99" t="s">
        <v>67</v>
      </c>
    </row>
    <row r="11" spans="4:21" ht="24.75" customHeight="1">
      <c r="D11" t="s">
        <v>13</v>
      </c>
      <c r="G11" s="24"/>
      <c r="H11" s="4"/>
      <c r="I11" s="25" t="s">
        <v>42</v>
      </c>
      <c r="J11" s="25" t="s">
        <v>43</v>
      </c>
      <c r="K11" s="96" t="s">
        <v>52</v>
      </c>
      <c r="L11" s="96"/>
      <c r="M11" s="96" t="s">
        <v>54</v>
      </c>
      <c r="N11" s="96"/>
      <c r="O11" s="98"/>
      <c r="P11" s="99"/>
      <c r="Q11" s="98"/>
      <c r="R11" s="99"/>
      <c r="S11" s="98"/>
      <c r="T11" s="98"/>
      <c r="U11" s="99"/>
    </row>
    <row r="12" spans="4:21" ht="12.75">
      <c r="D12" t="s">
        <v>74</v>
      </c>
      <c r="G12" s="26" t="s">
        <v>47</v>
      </c>
      <c r="H12" s="26" t="s">
        <v>44</v>
      </c>
      <c r="I12" s="26" t="s">
        <v>45</v>
      </c>
      <c r="J12" s="26" t="s">
        <v>46</v>
      </c>
      <c r="K12" s="89" t="s">
        <v>49</v>
      </c>
      <c r="L12" s="89"/>
      <c r="M12" s="89" t="s">
        <v>50</v>
      </c>
      <c r="N12" s="89"/>
      <c r="O12" s="22" t="s">
        <v>55</v>
      </c>
      <c r="P12" s="23"/>
      <c r="Q12" s="23" t="s">
        <v>56</v>
      </c>
      <c r="R12" s="23" t="s">
        <v>57</v>
      </c>
      <c r="S12" s="23" t="s">
        <v>58</v>
      </c>
      <c r="T12" s="23" t="s">
        <v>60</v>
      </c>
      <c r="U12" s="23" t="s">
        <v>59</v>
      </c>
    </row>
    <row r="13" spans="1:21" ht="12.75">
      <c r="A13" s="28"/>
      <c r="B13" s="28"/>
      <c r="C13" s="28"/>
      <c r="D13" t="s">
        <v>73</v>
      </c>
      <c r="E13" s="28"/>
      <c r="F13" s="28"/>
      <c r="G13" s="71"/>
      <c r="H13" s="71"/>
      <c r="I13" s="71"/>
      <c r="J13" s="71"/>
      <c r="K13" s="13"/>
      <c r="L13" s="21" t="s">
        <v>69</v>
      </c>
      <c r="M13" s="12"/>
      <c r="N13" s="21" t="s">
        <v>69</v>
      </c>
      <c r="O13" s="70"/>
      <c r="P13" s="70"/>
      <c r="Q13" s="70"/>
      <c r="R13" s="70"/>
      <c r="S13" s="70"/>
      <c r="T13" s="70"/>
      <c r="U13" s="70"/>
    </row>
    <row r="14" spans="1:21" ht="14.25" customHeight="1">
      <c r="A14" s="28"/>
      <c r="B14" s="28"/>
      <c r="C14" s="28"/>
      <c r="D14" t="s">
        <v>73</v>
      </c>
      <c r="E14" s="28"/>
      <c r="F14" s="28"/>
      <c r="G14" s="71"/>
      <c r="H14" s="71"/>
      <c r="I14" s="71"/>
      <c r="J14" s="71"/>
      <c r="K14" s="13"/>
      <c r="L14" s="21" t="s">
        <v>69</v>
      </c>
      <c r="M14" s="12"/>
      <c r="N14" s="21" t="s">
        <v>69</v>
      </c>
      <c r="O14" s="70"/>
      <c r="P14" s="70"/>
      <c r="Q14" s="70"/>
      <c r="R14" s="70"/>
      <c r="S14" s="70"/>
      <c r="T14" s="70"/>
      <c r="U14" s="70"/>
    </row>
    <row r="15" spans="1:21" ht="14.25" customHeight="1">
      <c r="A15" s="28"/>
      <c r="B15" s="28"/>
      <c r="C15" s="28"/>
      <c r="D15" t="s">
        <v>73</v>
      </c>
      <c r="E15" s="28"/>
      <c r="F15" s="28"/>
      <c r="G15" s="71"/>
      <c r="H15" s="71"/>
      <c r="I15" s="71"/>
      <c r="J15" s="71"/>
      <c r="K15" s="13"/>
      <c r="L15" s="21" t="s">
        <v>69</v>
      </c>
      <c r="M15" s="12"/>
      <c r="N15" s="21" t="s">
        <v>69</v>
      </c>
      <c r="O15" s="70"/>
      <c r="P15" s="70"/>
      <c r="Q15" s="70"/>
      <c r="R15" s="70"/>
      <c r="S15" s="70"/>
      <c r="T15" s="70"/>
      <c r="U15" s="70"/>
    </row>
    <row r="16" spans="1:21" ht="14.25" customHeight="1">
      <c r="A16" s="28"/>
      <c r="B16" s="28"/>
      <c r="C16" s="28"/>
      <c r="D16" t="s">
        <v>73</v>
      </c>
      <c r="E16" s="28"/>
      <c r="F16" s="28"/>
      <c r="G16" s="71"/>
      <c r="H16" s="71"/>
      <c r="I16" s="71"/>
      <c r="J16" s="71"/>
      <c r="K16" s="13"/>
      <c r="L16" s="21" t="s">
        <v>69</v>
      </c>
      <c r="M16" s="12"/>
      <c r="N16" s="21" t="s">
        <v>69</v>
      </c>
      <c r="O16" s="70"/>
      <c r="P16" s="70"/>
      <c r="Q16" s="70"/>
      <c r="R16" s="70"/>
      <c r="S16" s="70"/>
      <c r="T16" s="70"/>
      <c r="U16" s="70"/>
    </row>
    <row r="17" spans="1:21" ht="14.25" customHeight="1">
      <c r="A17" s="28"/>
      <c r="B17" s="28"/>
      <c r="C17" s="28"/>
      <c r="D17" t="s">
        <v>73</v>
      </c>
      <c r="E17" s="28"/>
      <c r="F17" s="28"/>
      <c r="G17" s="71"/>
      <c r="H17" s="71"/>
      <c r="I17" s="71"/>
      <c r="J17" s="71"/>
      <c r="K17" s="13"/>
      <c r="L17" s="21" t="s">
        <v>69</v>
      </c>
      <c r="M17" s="12"/>
      <c r="N17" s="21" t="s">
        <v>69</v>
      </c>
      <c r="O17" s="70"/>
      <c r="P17" s="70"/>
      <c r="Q17" s="70"/>
      <c r="R17" s="70"/>
      <c r="S17" s="70"/>
      <c r="T17" s="70"/>
      <c r="U17" s="70"/>
    </row>
    <row r="18" spans="1:21" ht="14.25" customHeight="1">
      <c r="A18" s="28"/>
      <c r="B18" s="28"/>
      <c r="C18" s="28"/>
      <c r="D18" t="s">
        <v>73</v>
      </c>
      <c r="E18" s="28"/>
      <c r="F18" s="28"/>
      <c r="G18" s="71"/>
      <c r="H18" s="71"/>
      <c r="I18" s="71"/>
      <c r="J18" s="71"/>
      <c r="K18" s="13"/>
      <c r="L18" s="21" t="s">
        <v>69</v>
      </c>
      <c r="M18" s="12"/>
      <c r="N18" s="21" t="s">
        <v>69</v>
      </c>
      <c r="O18" s="70"/>
      <c r="P18" s="70"/>
      <c r="Q18" s="70"/>
      <c r="R18" s="70"/>
      <c r="S18" s="70"/>
      <c r="T18" s="70"/>
      <c r="U18" s="70"/>
    </row>
    <row r="19" spans="1:21" ht="14.25" customHeight="1">
      <c r="A19" s="28"/>
      <c r="B19" s="28"/>
      <c r="C19" s="28"/>
      <c r="D19" t="s">
        <v>73</v>
      </c>
      <c r="E19" s="28"/>
      <c r="F19" s="28"/>
      <c r="G19" s="71"/>
      <c r="H19" s="71"/>
      <c r="I19" s="71"/>
      <c r="J19" s="71"/>
      <c r="K19" s="13"/>
      <c r="L19" s="21" t="s">
        <v>69</v>
      </c>
      <c r="M19" s="12"/>
      <c r="N19" s="21" t="s">
        <v>69</v>
      </c>
      <c r="O19" s="70"/>
      <c r="P19" s="70"/>
      <c r="Q19" s="70"/>
      <c r="R19" s="70"/>
      <c r="S19" s="70"/>
      <c r="T19" s="70"/>
      <c r="U19" s="70"/>
    </row>
    <row r="20" spans="1:21" ht="14.25" customHeight="1">
      <c r="A20" s="28"/>
      <c r="B20" s="28"/>
      <c r="C20" s="28"/>
      <c r="D20" t="s">
        <v>73</v>
      </c>
      <c r="E20" s="28"/>
      <c r="G20" s="71"/>
      <c r="H20" s="71"/>
      <c r="I20" s="71"/>
      <c r="J20" s="71"/>
      <c r="K20" s="13"/>
      <c r="L20" s="21" t="s">
        <v>69</v>
      </c>
      <c r="M20" s="12"/>
      <c r="N20" s="21" t="s">
        <v>69</v>
      </c>
      <c r="O20" s="70"/>
      <c r="P20" s="70"/>
      <c r="Q20" s="70"/>
      <c r="R20" s="70"/>
      <c r="S20" s="70"/>
      <c r="T20" s="70"/>
      <c r="U20" s="70"/>
    </row>
    <row r="21" spans="1:21" ht="14.25" customHeight="1">
      <c r="A21" s="28"/>
      <c r="B21" s="28"/>
      <c r="C21" s="28"/>
      <c r="D21" t="s">
        <v>73</v>
      </c>
      <c r="E21" s="28"/>
      <c r="F21" s="28"/>
      <c r="G21" s="71"/>
      <c r="H21" s="71"/>
      <c r="I21" s="71"/>
      <c r="J21" s="71"/>
      <c r="K21" s="13"/>
      <c r="L21" s="21" t="s">
        <v>69</v>
      </c>
      <c r="M21" s="12"/>
      <c r="N21" s="21" t="s">
        <v>69</v>
      </c>
      <c r="O21" s="70"/>
      <c r="P21" s="70"/>
      <c r="Q21" s="70"/>
      <c r="R21" s="70"/>
      <c r="S21" s="70"/>
      <c r="T21" s="70"/>
      <c r="U21" s="70"/>
    </row>
    <row r="22" spans="1:21" ht="14.25" customHeight="1">
      <c r="A22" s="28"/>
      <c r="B22" s="28"/>
      <c r="C22" s="28"/>
      <c r="D22" t="s">
        <v>73</v>
      </c>
      <c r="E22" s="28"/>
      <c r="F22" s="28"/>
      <c r="G22" s="71"/>
      <c r="H22" s="71"/>
      <c r="I22" s="71"/>
      <c r="J22" s="71"/>
      <c r="K22" s="13"/>
      <c r="L22" s="21" t="s">
        <v>69</v>
      </c>
      <c r="M22" s="12"/>
      <c r="N22" s="21" t="s">
        <v>69</v>
      </c>
      <c r="O22" s="70"/>
      <c r="P22" s="70"/>
      <c r="Q22" s="70"/>
      <c r="R22" s="70"/>
      <c r="S22" s="70"/>
      <c r="T22" s="70"/>
      <c r="U22" s="70"/>
    </row>
    <row r="23" spans="1:21" ht="14.25" customHeight="1">
      <c r="A23" s="28"/>
      <c r="B23" s="28"/>
      <c r="C23" s="28"/>
      <c r="D23" t="s">
        <v>73</v>
      </c>
      <c r="E23" s="28"/>
      <c r="F23" s="28"/>
      <c r="G23" s="71"/>
      <c r="H23" s="71"/>
      <c r="I23" s="71"/>
      <c r="J23" s="71"/>
      <c r="K23" s="13"/>
      <c r="L23" s="21" t="s">
        <v>69</v>
      </c>
      <c r="M23" s="12"/>
      <c r="N23" s="21" t="s">
        <v>69</v>
      </c>
      <c r="O23" s="70"/>
      <c r="P23" s="70"/>
      <c r="Q23" s="70"/>
      <c r="R23" s="70"/>
      <c r="S23" s="70"/>
      <c r="T23" s="70"/>
      <c r="U23" s="70"/>
    </row>
    <row r="24" spans="1:21" ht="14.25" customHeight="1">
      <c r="A24" s="28"/>
      <c r="B24" s="28"/>
      <c r="C24" s="28"/>
      <c r="D24" t="s">
        <v>73</v>
      </c>
      <c r="E24" s="28"/>
      <c r="F24" s="28"/>
      <c r="G24" s="71"/>
      <c r="H24" s="71"/>
      <c r="I24" s="71"/>
      <c r="J24" s="71"/>
      <c r="K24" s="13"/>
      <c r="L24" s="21" t="s">
        <v>69</v>
      </c>
      <c r="M24" s="12"/>
      <c r="N24" s="21" t="s">
        <v>69</v>
      </c>
      <c r="O24" s="70"/>
      <c r="P24" s="70"/>
      <c r="Q24" s="70"/>
      <c r="R24" s="70"/>
      <c r="S24" s="70"/>
      <c r="T24" s="70"/>
      <c r="U24" s="70"/>
    </row>
    <row r="25" spans="1:21" ht="14.25" customHeight="1">
      <c r="A25" s="28"/>
      <c r="B25" s="28"/>
      <c r="C25" s="28"/>
      <c r="D25" t="s">
        <v>73</v>
      </c>
      <c r="E25" s="28"/>
      <c r="F25" s="28"/>
      <c r="G25" s="71"/>
      <c r="H25" s="71"/>
      <c r="I25" s="71"/>
      <c r="J25" s="71"/>
      <c r="K25" s="13"/>
      <c r="L25" s="21" t="s">
        <v>69</v>
      </c>
      <c r="M25" s="12"/>
      <c r="N25" s="21" t="s">
        <v>69</v>
      </c>
      <c r="O25" s="70"/>
      <c r="P25" s="70"/>
      <c r="Q25" s="70"/>
      <c r="R25" s="70"/>
      <c r="S25" s="70"/>
      <c r="T25" s="70"/>
      <c r="U25" s="70"/>
    </row>
    <row r="26" spans="1:21" ht="14.25" customHeight="1">
      <c r="A26" s="28"/>
      <c r="B26" s="28"/>
      <c r="C26" s="28"/>
      <c r="D26" t="s">
        <v>73</v>
      </c>
      <c r="E26" s="28"/>
      <c r="F26" s="28"/>
      <c r="G26" s="71"/>
      <c r="H26" s="71"/>
      <c r="I26" s="71"/>
      <c r="J26" s="71"/>
      <c r="K26" s="13"/>
      <c r="L26" s="21" t="s">
        <v>69</v>
      </c>
      <c r="M26" s="12"/>
      <c r="N26" s="21" t="s">
        <v>69</v>
      </c>
      <c r="O26" s="70"/>
      <c r="P26" s="70"/>
      <c r="Q26" s="70"/>
      <c r="R26" s="70"/>
      <c r="S26" s="70"/>
      <c r="T26" s="70"/>
      <c r="U26" s="70"/>
    </row>
    <row r="27" spans="1:21" ht="14.25" customHeight="1">
      <c r="A27" s="28"/>
      <c r="B27" s="28"/>
      <c r="C27" s="28"/>
      <c r="D27" t="s">
        <v>73</v>
      </c>
      <c r="E27" s="28"/>
      <c r="F27" s="28"/>
      <c r="G27" s="71"/>
      <c r="H27" s="71"/>
      <c r="I27" s="71"/>
      <c r="J27" s="71"/>
      <c r="K27" s="13"/>
      <c r="L27" s="21" t="s">
        <v>69</v>
      </c>
      <c r="M27" s="12"/>
      <c r="N27" s="21" t="s">
        <v>69</v>
      </c>
      <c r="O27" s="70"/>
      <c r="P27" s="70"/>
      <c r="Q27" s="70"/>
      <c r="R27" s="70"/>
      <c r="S27" s="70"/>
      <c r="T27" s="70"/>
      <c r="U27" s="70"/>
    </row>
    <row r="28" spans="1:21" ht="14.25" customHeight="1">
      <c r="A28" s="28"/>
      <c r="B28" s="28"/>
      <c r="C28" s="28"/>
      <c r="D28" t="s">
        <v>73</v>
      </c>
      <c r="E28" s="28"/>
      <c r="F28" s="28"/>
      <c r="G28" s="71"/>
      <c r="H28" s="71"/>
      <c r="I28" s="71"/>
      <c r="J28" s="71"/>
      <c r="K28" s="13"/>
      <c r="L28" s="21" t="s">
        <v>69</v>
      </c>
      <c r="M28" s="12"/>
      <c r="N28" s="21" t="s">
        <v>69</v>
      </c>
      <c r="O28" s="70"/>
      <c r="P28" s="70"/>
      <c r="Q28" s="70"/>
      <c r="R28" s="70"/>
      <c r="S28" s="70"/>
      <c r="T28" s="70"/>
      <c r="U28" s="70"/>
    </row>
    <row r="29" spans="1:21" ht="14.25" customHeight="1">
      <c r="A29" s="28"/>
      <c r="B29" s="28"/>
      <c r="C29" s="28"/>
      <c r="D29" t="s">
        <v>73</v>
      </c>
      <c r="E29" s="28"/>
      <c r="F29" s="28"/>
      <c r="G29" s="71"/>
      <c r="H29" s="71"/>
      <c r="I29" s="71"/>
      <c r="J29" s="71"/>
      <c r="K29" s="13"/>
      <c r="L29" s="21" t="s">
        <v>69</v>
      </c>
      <c r="M29" s="12"/>
      <c r="N29" s="21" t="s">
        <v>69</v>
      </c>
      <c r="O29" s="70"/>
      <c r="P29" s="70"/>
      <c r="Q29" s="70"/>
      <c r="R29" s="70"/>
      <c r="S29" s="70"/>
      <c r="T29" s="70"/>
      <c r="U29" s="70"/>
    </row>
    <row r="30" spans="1:21" ht="14.25" customHeight="1">
      <c r="A30" s="28"/>
      <c r="B30" s="28"/>
      <c r="C30" s="28"/>
      <c r="D30" t="s">
        <v>73</v>
      </c>
      <c r="E30" s="28"/>
      <c r="F30" s="28"/>
      <c r="G30" s="71"/>
      <c r="H30" s="71"/>
      <c r="I30" s="71"/>
      <c r="J30" s="71"/>
      <c r="K30" s="13"/>
      <c r="L30" s="21" t="s">
        <v>69</v>
      </c>
      <c r="M30" s="12"/>
      <c r="N30" s="21" t="s">
        <v>69</v>
      </c>
      <c r="O30" s="70"/>
      <c r="P30" s="70"/>
      <c r="Q30" s="70"/>
      <c r="R30" s="70"/>
      <c r="S30" s="70"/>
      <c r="T30" s="70"/>
      <c r="U30" s="70"/>
    </row>
    <row r="31" spans="1:21" ht="14.25" customHeight="1">
      <c r="A31" s="28"/>
      <c r="B31" s="28"/>
      <c r="C31" s="28"/>
      <c r="D31" t="s">
        <v>73</v>
      </c>
      <c r="E31" s="28"/>
      <c r="F31" s="28"/>
      <c r="G31" s="71"/>
      <c r="H31" s="71"/>
      <c r="I31" s="71"/>
      <c r="J31" s="71"/>
      <c r="K31" s="13"/>
      <c r="L31" s="21" t="s">
        <v>69</v>
      </c>
      <c r="M31" s="12"/>
      <c r="N31" s="21" t="s">
        <v>69</v>
      </c>
      <c r="O31" s="70"/>
      <c r="P31" s="70"/>
      <c r="Q31" s="70"/>
      <c r="R31" s="70"/>
      <c r="S31" s="70"/>
      <c r="T31" s="70"/>
      <c r="U31" s="70"/>
    </row>
    <row r="32" spans="1:21" ht="14.25" customHeight="1">
      <c r="A32" s="28"/>
      <c r="B32" s="28"/>
      <c r="C32" s="28"/>
      <c r="D32" t="s">
        <v>73</v>
      </c>
      <c r="E32" s="28"/>
      <c r="F32" s="28"/>
      <c r="G32" s="71"/>
      <c r="H32" s="71"/>
      <c r="I32" s="71"/>
      <c r="J32" s="71"/>
      <c r="K32" s="13"/>
      <c r="L32" s="21" t="s">
        <v>69</v>
      </c>
      <c r="M32" s="12"/>
      <c r="N32" s="21" t="s">
        <v>69</v>
      </c>
      <c r="O32" s="70"/>
      <c r="P32" s="70"/>
      <c r="Q32" s="70"/>
      <c r="R32" s="70"/>
      <c r="S32" s="70"/>
      <c r="T32" s="70"/>
      <c r="U32" s="70"/>
    </row>
    <row r="33" spans="1:21" ht="14.25" customHeight="1">
      <c r="A33" s="28"/>
      <c r="B33" s="28"/>
      <c r="C33" s="28"/>
      <c r="D33" t="s">
        <v>73</v>
      </c>
      <c r="E33" s="28"/>
      <c r="F33" s="28"/>
      <c r="G33" s="71"/>
      <c r="H33" s="71"/>
      <c r="I33" s="71"/>
      <c r="J33" s="71"/>
      <c r="K33" s="13"/>
      <c r="L33" s="21" t="s">
        <v>69</v>
      </c>
      <c r="M33" s="12"/>
      <c r="N33" s="21" t="s">
        <v>69</v>
      </c>
      <c r="O33" s="70"/>
      <c r="P33" s="70"/>
      <c r="Q33" s="70"/>
      <c r="R33" s="70"/>
      <c r="S33" s="70"/>
      <c r="T33" s="70"/>
      <c r="U33" s="70"/>
    </row>
    <row r="34" spans="1:21" ht="14.25" customHeight="1">
      <c r="A34" s="28"/>
      <c r="B34" s="28"/>
      <c r="C34" s="28"/>
      <c r="D34" t="s">
        <v>73</v>
      </c>
      <c r="E34" s="28"/>
      <c r="F34" s="28"/>
      <c r="G34" s="71"/>
      <c r="H34" s="71"/>
      <c r="I34" s="71"/>
      <c r="J34" s="71"/>
      <c r="K34" s="13"/>
      <c r="L34" s="21" t="s">
        <v>69</v>
      </c>
      <c r="M34" s="12"/>
      <c r="N34" s="21" t="s">
        <v>69</v>
      </c>
      <c r="O34" s="70"/>
      <c r="P34" s="70"/>
      <c r="Q34" s="70"/>
      <c r="R34" s="70"/>
      <c r="S34" s="70"/>
      <c r="T34" s="70"/>
      <c r="U34" s="70"/>
    </row>
    <row r="35" spans="1:21" ht="14.25" customHeight="1">
      <c r="A35" s="28"/>
      <c r="B35" s="28"/>
      <c r="C35" s="28"/>
      <c r="D35" t="s">
        <v>73</v>
      </c>
      <c r="E35" s="28"/>
      <c r="F35" s="28"/>
      <c r="G35" s="71"/>
      <c r="H35" s="71"/>
      <c r="I35" s="71"/>
      <c r="J35" s="71"/>
      <c r="K35" s="13"/>
      <c r="L35" s="21" t="s">
        <v>69</v>
      </c>
      <c r="M35" s="12"/>
      <c r="N35" s="21" t="s">
        <v>69</v>
      </c>
      <c r="O35" s="70"/>
      <c r="P35" s="70"/>
      <c r="Q35" s="70"/>
      <c r="R35" s="70"/>
      <c r="S35" s="70"/>
      <c r="T35" s="70"/>
      <c r="U35" s="70"/>
    </row>
    <row r="36" spans="1:21" ht="14.25" customHeight="1">
      <c r="A36" s="28"/>
      <c r="B36" s="28"/>
      <c r="C36" s="28"/>
      <c r="D36" t="s">
        <v>73</v>
      </c>
      <c r="E36" s="28"/>
      <c r="F36" s="28"/>
      <c r="G36" s="71"/>
      <c r="H36" s="71"/>
      <c r="I36" s="71"/>
      <c r="J36" s="71"/>
      <c r="K36" s="13"/>
      <c r="L36" s="21" t="s">
        <v>69</v>
      </c>
      <c r="M36" s="12"/>
      <c r="N36" s="21" t="s">
        <v>69</v>
      </c>
      <c r="O36" s="70"/>
      <c r="P36" s="70"/>
      <c r="Q36" s="70"/>
      <c r="R36" s="70"/>
      <c r="S36" s="70"/>
      <c r="T36" s="70"/>
      <c r="U36" s="70"/>
    </row>
    <row r="37" spans="1:21" ht="14.25" customHeight="1">
      <c r="A37" s="28"/>
      <c r="B37" s="28"/>
      <c r="C37" s="28"/>
      <c r="D37" t="s">
        <v>73</v>
      </c>
      <c r="E37" s="28"/>
      <c r="F37" s="28"/>
      <c r="G37" s="71"/>
      <c r="H37" s="71"/>
      <c r="I37" s="71"/>
      <c r="J37" s="71"/>
      <c r="K37" s="13"/>
      <c r="L37" s="21" t="s">
        <v>69</v>
      </c>
      <c r="M37" s="12"/>
      <c r="N37" s="21" t="s">
        <v>69</v>
      </c>
      <c r="O37" s="70"/>
      <c r="P37" s="70"/>
      <c r="Q37" s="70"/>
      <c r="R37" s="70"/>
      <c r="S37" s="70"/>
      <c r="T37" s="70"/>
      <c r="U37" s="70"/>
    </row>
    <row r="38" spans="1:21" ht="14.25" customHeight="1">
      <c r="A38" s="28"/>
      <c r="B38" s="28"/>
      <c r="C38" s="28"/>
      <c r="D38" t="s">
        <v>73</v>
      </c>
      <c r="E38" s="28"/>
      <c r="F38" s="28"/>
      <c r="G38" s="71"/>
      <c r="H38" s="71"/>
      <c r="I38" s="71"/>
      <c r="J38" s="71"/>
      <c r="K38" s="13"/>
      <c r="L38" s="21" t="s">
        <v>69</v>
      </c>
      <c r="M38" s="12"/>
      <c r="N38" s="21" t="s">
        <v>69</v>
      </c>
      <c r="O38" s="70"/>
      <c r="P38" s="70"/>
      <c r="Q38" s="70"/>
      <c r="R38" s="70"/>
      <c r="S38" s="70"/>
      <c r="T38" s="70"/>
      <c r="U38" s="70"/>
    </row>
    <row r="39" spans="6:21" ht="18" customHeight="1">
      <c r="F39" s="27" t="s">
        <v>71</v>
      </c>
      <c r="G39" s="12">
        <f>SUM(G14:G38)</f>
        <v>0</v>
      </c>
      <c r="H39" s="12">
        <f>SUM(H14:H38)</f>
        <v>0</v>
      </c>
      <c r="I39" s="12">
        <f>SUM(I14:I38)</f>
        <v>0</v>
      </c>
      <c r="J39" s="12">
        <f>SUM(J14:J38)</f>
        <v>0</v>
      </c>
      <c r="K39" s="41">
        <f>SUM(K13:K38)</f>
        <v>0</v>
      </c>
      <c r="M39" s="12">
        <f>SUM(M13:M38)</f>
        <v>0</v>
      </c>
      <c r="O39">
        <f>SUM(O13:O38)</f>
        <v>0</v>
      </c>
      <c r="Q39">
        <f>SUM(Q13:Q38)</f>
        <v>0</v>
      </c>
      <c r="R39">
        <f>SUM(R13:R38)</f>
        <v>0</v>
      </c>
      <c r="S39">
        <f>SUM(S13:S38)</f>
        <v>0</v>
      </c>
      <c r="T39">
        <f>SUM(T13:T38)</f>
        <v>0</v>
      </c>
      <c r="U39">
        <f>SUM(U13:U38)</f>
        <v>0</v>
      </c>
    </row>
    <row r="40" spans="6:21" ht="12.75">
      <c r="F40" s="86" t="s">
        <v>72</v>
      </c>
      <c r="G40" s="86"/>
      <c r="H40" s="86"/>
      <c r="I40" s="86"/>
      <c r="J40" s="86"/>
      <c r="O40" s="81" t="s">
        <v>62</v>
      </c>
      <c r="P40" s="83"/>
      <c r="Q40" s="81" t="s">
        <v>63</v>
      </c>
      <c r="R40" s="83" t="s">
        <v>64</v>
      </c>
      <c r="S40" s="81" t="s">
        <v>65</v>
      </c>
      <c r="T40" s="81" t="s">
        <v>66</v>
      </c>
      <c r="U40" s="83" t="s">
        <v>67</v>
      </c>
    </row>
    <row r="41" spans="15:21" ht="37.5" customHeight="1">
      <c r="O41" s="81"/>
      <c r="P41" s="83"/>
      <c r="Q41" s="81"/>
      <c r="R41" s="83"/>
      <c r="S41" s="81"/>
      <c r="T41" s="81"/>
      <c r="U41" s="83"/>
    </row>
    <row r="42" spans="1:21" ht="50.25" customHeight="1">
      <c r="A42" s="84" t="s">
        <v>77</v>
      </c>
      <c r="B42" s="84"/>
      <c r="C42" s="84"/>
      <c r="D42" s="84"/>
      <c r="E42" s="84"/>
      <c r="O42" s="82"/>
      <c r="P42" s="82"/>
      <c r="Q42" s="82"/>
      <c r="R42" s="82"/>
      <c r="S42" s="82"/>
      <c r="T42" s="82"/>
      <c r="U42" s="82"/>
    </row>
    <row r="43" spans="1:21" ht="20.25" customHeight="1">
      <c r="A43" s="85"/>
      <c r="B43" s="85"/>
      <c r="C43" s="85"/>
      <c r="D43" s="85"/>
      <c r="E43" s="85"/>
      <c r="J43" s="31" t="s">
        <v>75</v>
      </c>
      <c r="K43" s="32" t="s">
        <v>70</v>
      </c>
      <c r="L43" s="33" t="s">
        <v>76</v>
      </c>
      <c r="M43" s="32" t="s">
        <v>70</v>
      </c>
      <c r="O43" s="30" t="s">
        <v>55</v>
      </c>
      <c r="P43" s="30"/>
      <c r="Q43" s="30" t="s">
        <v>57</v>
      </c>
      <c r="R43" s="30" t="s">
        <v>58</v>
      </c>
      <c r="S43" s="30" t="s">
        <v>59</v>
      </c>
      <c r="T43" s="30" t="s">
        <v>60</v>
      </c>
      <c r="U43" s="30" t="s">
        <v>61</v>
      </c>
    </row>
    <row r="44" spans="1:21" ht="12.75">
      <c r="A44" s="29"/>
      <c r="B44" s="29"/>
      <c r="C44" s="29"/>
      <c r="D44" s="29"/>
      <c r="E44" s="29"/>
      <c r="F44" s="29"/>
      <c r="G44" s="29"/>
      <c r="H44" s="29"/>
      <c r="I44" s="29"/>
      <c r="J44" s="29"/>
      <c r="K44" s="29"/>
      <c r="L44" s="29"/>
      <c r="M44" s="29"/>
      <c r="N44" s="29"/>
      <c r="O44" s="29"/>
      <c r="P44" s="29"/>
      <c r="Q44" s="29"/>
      <c r="R44" s="29"/>
      <c r="S44" s="29"/>
      <c r="T44" s="29"/>
      <c r="U44" s="29"/>
    </row>
  </sheetData>
  <sheetProtection/>
  <mergeCells count="43">
    <mergeCell ref="A4:H5"/>
    <mergeCell ref="N2:U2"/>
    <mergeCell ref="G1:J1"/>
    <mergeCell ref="S1:U1"/>
    <mergeCell ref="O1:R1"/>
    <mergeCell ref="A1:F1"/>
    <mergeCell ref="N5:U5"/>
    <mergeCell ref="N4:U4"/>
    <mergeCell ref="T10:T11"/>
    <mergeCell ref="U10:U11"/>
    <mergeCell ref="P10:P11"/>
    <mergeCell ref="Q10:Q11"/>
    <mergeCell ref="R10:R11"/>
    <mergeCell ref="S10:S11"/>
    <mergeCell ref="I10:J10"/>
    <mergeCell ref="K7:N8"/>
    <mergeCell ref="O7:U8"/>
    <mergeCell ref="K12:L12"/>
    <mergeCell ref="M12:N12"/>
    <mergeCell ref="K11:L11"/>
    <mergeCell ref="K10:L10"/>
    <mergeCell ref="M10:N10"/>
    <mergeCell ref="M11:N11"/>
    <mergeCell ref="O10:O11"/>
    <mergeCell ref="A6:C6"/>
    <mergeCell ref="D6:F6"/>
    <mergeCell ref="G6:U6"/>
    <mergeCell ref="A7:A8"/>
    <mergeCell ref="B7:B8"/>
    <mergeCell ref="C7:C8"/>
    <mergeCell ref="D7:D8"/>
    <mergeCell ref="E7:E8"/>
    <mergeCell ref="F7:F8"/>
    <mergeCell ref="G7:J8"/>
    <mergeCell ref="S40:S42"/>
    <mergeCell ref="T40:T42"/>
    <mergeCell ref="U40:U42"/>
    <mergeCell ref="A42:E43"/>
    <mergeCell ref="F40:J40"/>
    <mergeCell ref="O40:O42"/>
    <mergeCell ref="P40:P42"/>
    <mergeCell ref="Q40:Q42"/>
    <mergeCell ref="R40:R42"/>
  </mergeCells>
  <printOptions/>
  <pageMargins left="0.31" right="0.46" top="0.56" bottom="0.36" header="0.5" footer="0.33"/>
  <pageSetup fitToHeight="1" fitToWidth="1" orientation="landscape" scale="68" r:id="rId2"/>
  <drawing r:id="rId1"/>
</worksheet>
</file>

<file path=xl/worksheets/sheet2.xml><?xml version="1.0" encoding="utf-8"?>
<worksheet xmlns="http://schemas.openxmlformats.org/spreadsheetml/2006/main" xmlns:r="http://schemas.openxmlformats.org/officeDocument/2006/relationships">
  <dimension ref="B1:T43"/>
  <sheetViews>
    <sheetView zoomScale="75" zoomScaleNormal="75" zoomScalePageLayoutView="0" workbookViewId="0" topLeftCell="A50">
      <selection activeCell="L47" sqref="L47"/>
    </sheetView>
  </sheetViews>
  <sheetFormatPr defaultColWidth="9.140625" defaultRowHeight="12.75"/>
  <cols>
    <col min="1" max="1" width="1.57421875" style="0" customWidth="1"/>
    <col min="2" max="2" width="1.8515625" style="0" customWidth="1"/>
    <col min="7" max="7" width="2.28125" style="0" customWidth="1"/>
    <col min="8" max="8" width="2.8515625" style="0" customWidth="1"/>
    <col min="11" max="11" width="2.57421875" style="0" customWidth="1"/>
    <col min="13" max="13" width="0.71875" style="0" customWidth="1"/>
    <col min="16" max="16" width="5.00390625" style="0" customWidth="1"/>
    <col min="20" max="20" width="4.57421875" style="0" customWidth="1"/>
  </cols>
  <sheetData>
    <row r="1" ht="12.75">
      <c r="C1" s="74" t="s">
        <v>116</v>
      </c>
    </row>
    <row r="2" spans="3:9" ht="12.75">
      <c r="C2" s="109" t="s">
        <v>121</v>
      </c>
      <c r="D2" s="109"/>
      <c r="E2" s="109"/>
      <c r="F2" s="109"/>
      <c r="G2" s="109"/>
      <c r="H2" s="109"/>
      <c r="I2" s="109"/>
    </row>
    <row r="3" spans="3:20" ht="3" customHeight="1">
      <c r="C3" s="4"/>
      <c r="D3" s="4"/>
      <c r="E3" s="4"/>
      <c r="F3" s="4"/>
      <c r="G3" s="4"/>
      <c r="H3" s="4"/>
      <c r="I3" s="4"/>
      <c r="J3" s="4"/>
      <c r="K3" s="4"/>
      <c r="L3" s="4"/>
      <c r="M3" s="4"/>
      <c r="N3" s="4"/>
      <c r="O3" s="4"/>
      <c r="P3" s="4"/>
      <c r="Q3" s="4"/>
      <c r="R3" s="4"/>
      <c r="S3" s="4"/>
      <c r="T3" s="4"/>
    </row>
    <row r="4" spans="3:14" ht="12.75">
      <c r="C4" s="100" t="s">
        <v>122</v>
      </c>
      <c r="D4" s="100"/>
      <c r="E4" s="100"/>
      <c r="F4" s="100"/>
      <c r="G4" s="100"/>
      <c r="H4" s="100"/>
      <c r="I4" s="100"/>
      <c r="J4" s="100"/>
      <c r="K4" s="100"/>
      <c r="L4" s="100"/>
      <c r="M4" s="100"/>
      <c r="N4" s="100"/>
    </row>
    <row r="5" spans="3:19" ht="12.75">
      <c r="C5" s="100"/>
      <c r="D5" s="100"/>
      <c r="E5" s="100"/>
      <c r="F5" s="100"/>
      <c r="G5" s="100"/>
      <c r="H5" s="100"/>
      <c r="I5" s="100"/>
      <c r="J5" s="100"/>
      <c r="K5" s="100"/>
      <c r="L5" s="100"/>
      <c r="M5" s="100"/>
      <c r="N5" s="100"/>
      <c r="P5" s="116" t="s">
        <v>149</v>
      </c>
      <c r="Q5" s="117"/>
      <c r="R5" s="117"/>
      <c r="S5" s="118"/>
    </row>
    <row r="6" spans="3:19" ht="12.75">
      <c r="C6" s="106"/>
      <c r="D6" s="106"/>
      <c r="E6" s="106"/>
      <c r="F6" s="106"/>
      <c r="G6" s="106"/>
      <c r="H6" s="106"/>
      <c r="I6" s="106"/>
      <c r="J6" s="106"/>
      <c r="K6" s="106"/>
      <c r="L6" s="106"/>
      <c r="M6" s="106"/>
      <c r="N6" s="106"/>
      <c r="P6" s="119"/>
      <c r="Q6" s="120"/>
      <c r="R6" s="120"/>
      <c r="S6" s="121"/>
    </row>
    <row r="7" ht="12.75">
      <c r="M7" s="4"/>
    </row>
    <row r="8" spans="3:20" ht="12.75">
      <c r="C8" s="110" t="s">
        <v>123</v>
      </c>
      <c r="D8" s="110"/>
      <c r="E8" s="110"/>
      <c r="F8" s="110"/>
      <c r="G8" s="72"/>
      <c r="M8" s="4"/>
      <c r="N8" s="113" t="s">
        <v>140</v>
      </c>
      <c r="O8" s="113"/>
      <c r="P8" s="113"/>
      <c r="Q8" s="113"/>
      <c r="R8" s="113"/>
      <c r="S8" s="113"/>
      <c r="T8" s="113"/>
    </row>
    <row r="9" spans="3:13" ht="12.75">
      <c r="C9" s="110"/>
      <c r="D9" s="110"/>
      <c r="E9" s="110"/>
      <c r="F9" s="110"/>
      <c r="G9" s="72"/>
      <c r="M9" s="4"/>
    </row>
    <row r="10" spans="3:20" ht="12.75">
      <c r="C10" s="106"/>
      <c r="D10" s="106"/>
      <c r="E10" s="106"/>
      <c r="F10" s="106"/>
      <c r="G10" s="9"/>
      <c r="M10" s="4"/>
      <c r="N10" s="100" t="s">
        <v>141</v>
      </c>
      <c r="O10" s="100"/>
      <c r="P10" s="100"/>
      <c r="Q10" s="100"/>
      <c r="R10" s="100"/>
      <c r="S10" s="100"/>
      <c r="T10" s="100"/>
    </row>
    <row r="11" spans="13:20" ht="12.75">
      <c r="M11" s="4"/>
      <c r="N11" s="100"/>
      <c r="O11" s="100"/>
      <c r="P11" s="100"/>
      <c r="Q11" s="100"/>
      <c r="R11" s="100"/>
      <c r="S11" s="100"/>
      <c r="T11" s="100"/>
    </row>
    <row r="12" spans="2:20" ht="12.75">
      <c r="B12" s="73">
        <v>1</v>
      </c>
      <c r="C12" s="111" t="s">
        <v>124</v>
      </c>
      <c r="D12" s="84"/>
      <c r="E12" s="84"/>
      <c r="F12" s="84"/>
      <c r="G12" s="37"/>
      <c r="M12" s="4"/>
      <c r="N12" s="100"/>
      <c r="O12" s="100"/>
      <c r="P12" s="100"/>
      <c r="Q12" s="100"/>
      <c r="R12" s="100"/>
      <c r="S12" s="100"/>
      <c r="T12" s="100"/>
    </row>
    <row r="13" spans="3:20" ht="12.75">
      <c r="C13" s="84"/>
      <c r="D13" s="84"/>
      <c r="E13" s="84"/>
      <c r="F13" s="84"/>
      <c r="G13" s="37"/>
      <c r="I13" s="84" t="s">
        <v>127</v>
      </c>
      <c r="J13" s="84"/>
      <c r="M13" s="4"/>
      <c r="N13" s="100"/>
      <c r="O13" s="100"/>
      <c r="P13" s="100"/>
      <c r="Q13" s="100"/>
      <c r="R13" s="100"/>
      <c r="S13" s="100"/>
      <c r="T13" s="100"/>
    </row>
    <row r="14" spans="3:20" ht="12.75">
      <c r="C14" s="84"/>
      <c r="D14" s="84"/>
      <c r="E14" s="84"/>
      <c r="F14" s="84"/>
      <c r="G14" s="37"/>
      <c r="I14" s="84"/>
      <c r="J14" s="84"/>
      <c r="K14" s="75">
        <v>1</v>
      </c>
      <c r="L14" s="80"/>
      <c r="M14" s="4"/>
      <c r="N14" s="100"/>
      <c r="O14" s="100"/>
      <c r="P14" s="100"/>
      <c r="Q14" s="100"/>
      <c r="R14" s="100"/>
      <c r="S14" s="100"/>
      <c r="T14" s="100"/>
    </row>
    <row r="15" spans="3:20" ht="12.75">
      <c r="C15" s="84"/>
      <c r="D15" s="84"/>
      <c r="E15" s="84"/>
      <c r="F15" s="84"/>
      <c r="G15" s="37"/>
      <c r="M15" s="4"/>
      <c r="N15" s="100"/>
      <c r="O15" s="100"/>
      <c r="P15" s="100"/>
      <c r="Q15" s="100"/>
      <c r="R15" s="100"/>
      <c r="S15" s="100"/>
      <c r="T15" s="100"/>
    </row>
    <row r="16" spans="13:20" ht="12.75">
      <c r="M16" s="4"/>
      <c r="N16" s="100"/>
      <c r="O16" s="100"/>
      <c r="P16" s="100"/>
      <c r="Q16" s="100"/>
      <c r="R16" s="100"/>
      <c r="S16" s="100"/>
      <c r="T16" s="100"/>
    </row>
    <row r="17" spans="2:20" ht="12.75">
      <c r="B17" s="73">
        <v>2</v>
      </c>
      <c r="C17" s="110" t="s">
        <v>125</v>
      </c>
      <c r="D17" s="100"/>
      <c r="E17" s="100"/>
      <c r="F17" s="100"/>
      <c r="G17" s="68"/>
      <c r="M17" s="4"/>
      <c r="N17" s="100"/>
      <c r="O17" s="100"/>
      <c r="P17" s="100"/>
      <c r="Q17" s="100"/>
      <c r="R17" s="100"/>
      <c r="S17" s="100"/>
      <c r="T17" s="100"/>
    </row>
    <row r="18" spans="3:20" ht="12.75">
      <c r="C18" s="100"/>
      <c r="D18" s="100"/>
      <c r="E18" s="100"/>
      <c r="F18" s="100"/>
      <c r="G18" s="68"/>
      <c r="M18" s="4"/>
      <c r="N18" s="100"/>
      <c r="O18" s="100"/>
      <c r="P18" s="100"/>
      <c r="Q18" s="100"/>
      <c r="R18" s="100"/>
      <c r="S18" s="100"/>
      <c r="T18" s="100"/>
    </row>
    <row r="19" spans="3:20" ht="12.75">
      <c r="C19" s="100"/>
      <c r="D19" s="100"/>
      <c r="E19" s="100"/>
      <c r="F19" s="100"/>
      <c r="G19" s="68"/>
      <c r="I19" s="84" t="s">
        <v>128</v>
      </c>
      <c r="J19" s="84"/>
      <c r="M19" s="4"/>
      <c r="N19" s="100"/>
      <c r="O19" s="100"/>
      <c r="P19" s="100"/>
      <c r="Q19" s="100"/>
      <c r="R19" s="100"/>
      <c r="S19" s="100"/>
      <c r="T19" s="100"/>
    </row>
    <row r="20" spans="3:13" ht="12.75">
      <c r="C20" s="100"/>
      <c r="D20" s="100"/>
      <c r="E20" s="100"/>
      <c r="F20" s="100"/>
      <c r="G20" s="68"/>
      <c r="I20" s="84"/>
      <c r="J20" s="84"/>
      <c r="K20" s="75">
        <v>2</v>
      </c>
      <c r="L20" s="80"/>
      <c r="M20" s="4"/>
    </row>
    <row r="21" spans="13:16" ht="12.75">
      <c r="M21" s="4"/>
      <c r="N21" s="113" t="s">
        <v>142</v>
      </c>
      <c r="O21" s="113"/>
      <c r="P21" s="113"/>
    </row>
    <row r="22" spans="2:13" ht="12.75">
      <c r="B22" s="73">
        <v>3</v>
      </c>
      <c r="C22" s="111" t="s">
        <v>129</v>
      </c>
      <c r="D22" s="84"/>
      <c r="E22" s="84"/>
      <c r="F22" s="84"/>
      <c r="G22" s="37"/>
      <c r="H22" s="75">
        <v>1</v>
      </c>
      <c r="I22" s="112">
        <f>SUM(L14)</f>
        <v>0</v>
      </c>
      <c r="J22" s="112"/>
      <c r="M22" s="4"/>
    </row>
    <row r="23" spans="3:13" ht="12.75">
      <c r="C23" s="84"/>
      <c r="D23" s="84"/>
      <c r="E23" s="84"/>
      <c r="F23" s="84"/>
      <c r="G23" s="37"/>
      <c r="H23" s="75">
        <v>2</v>
      </c>
      <c r="I23" s="112">
        <f>SUM(L20)</f>
        <v>0</v>
      </c>
      <c r="J23" s="112"/>
      <c r="K23" s="75">
        <v>3</v>
      </c>
      <c r="L23" s="79" t="e">
        <f>SUM(I22/I23)</f>
        <v>#DIV/0!</v>
      </c>
      <c r="M23" s="4"/>
    </row>
    <row r="24" spans="3:20" ht="12.75">
      <c r="C24" s="37"/>
      <c r="D24" s="37"/>
      <c r="E24" s="37"/>
      <c r="F24" s="37"/>
      <c r="G24" s="37"/>
      <c r="M24" s="4"/>
      <c r="O24" s="80"/>
      <c r="Q24" s="110" t="s">
        <v>143</v>
      </c>
      <c r="R24" s="100"/>
      <c r="S24" s="100"/>
      <c r="T24" s="100"/>
    </row>
    <row r="25" spans="2:20" ht="12.75">
      <c r="B25" s="73">
        <v>4</v>
      </c>
      <c r="C25" s="110" t="s">
        <v>126</v>
      </c>
      <c r="D25" s="106"/>
      <c r="E25" s="106"/>
      <c r="F25" s="106"/>
      <c r="G25" s="9"/>
      <c r="M25" s="4"/>
      <c r="Q25" s="100"/>
      <c r="R25" s="100"/>
      <c r="S25" s="100"/>
      <c r="T25" s="100"/>
    </row>
    <row r="26" spans="3:13" ht="12.75">
      <c r="C26" s="106"/>
      <c r="D26" s="106"/>
      <c r="E26" s="106"/>
      <c r="F26" s="106"/>
      <c r="G26" s="9"/>
      <c r="I26" s="84" t="s">
        <v>130</v>
      </c>
      <c r="J26" s="84"/>
      <c r="K26" s="75">
        <v>4</v>
      </c>
      <c r="L26" s="79" t="e">
        <f>SUM(L23)</f>
        <v>#DIV/0!</v>
      </c>
      <c r="M26" s="4"/>
    </row>
    <row r="27" spans="3:20" ht="12.75">
      <c r="C27" s="106"/>
      <c r="D27" s="106"/>
      <c r="E27" s="106"/>
      <c r="F27" s="106"/>
      <c r="G27" s="9"/>
      <c r="M27" s="4"/>
      <c r="N27" s="27" t="s">
        <v>6</v>
      </c>
      <c r="O27" s="80"/>
      <c r="Q27" s="110" t="s">
        <v>144</v>
      </c>
      <c r="R27" s="100"/>
      <c r="S27" s="100"/>
      <c r="T27" s="100"/>
    </row>
    <row r="28" spans="2:20" ht="3.75" customHeight="1">
      <c r="B28" s="29"/>
      <c r="C28" s="76"/>
      <c r="D28" s="76"/>
      <c r="E28" s="76"/>
      <c r="F28" s="76"/>
      <c r="G28" s="76"/>
      <c r="H28" s="29"/>
      <c r="I28" s="29"/>
      <c r="J28" s="29"/>
      <c r="K28" s="29"/>
      <c r="L28" s="29"/>
      <c r="M28" s="4"/>
      <c r="Q28" s="100"/>
      <c r="R28" s="100"/>
      <c r="S28" s="100"/>
      <c r="T28" s="100"/>
    </row>
    <row r="29" spans="13:20" ht="12.75">
      <c r="M29" s="4"/>
      <c r="Q29" s="100"/>
      <c r="R29" s="100"/>
      <c r="S29" s="100"/>
      <c r="T29" s="100"/>
    </row>
    <row r="30" spans="3:13" ht="12.75">
      <c r="C30" s="84" t="s">
        <v>131</v>
      </c>
      <c r="D30" s="84"/>
      <c r="E30" s="84"/>
      <c r="F30" s="84"/>
      <c r="G30" s="84"/>
      <c r="H30" s="84"/>
      <c r="I30" s="84"/>
      <c r="J30" s="84"/>
      <c r="K30" s="84"/>
      <c r="L30" s="84"/>
      <c r="M30" s="4"/>
    </row>
    <row r="31" spans="13:20" ht="12.75">
      <c r="M31" s="4"/>
      <c r="O31" s="77">
        <f>SUM(O24*O27)</f>
        <v>0</v>
      </c>
      <c r="Q31" s="84" t="s">
        <v>145</v>
      </c>
      <c r="R31" s="84"/>
      <c r="S31" s="84"/>
      <c r="T31" s="84"/>
    </row>
    <row r="32" spans="3:13" ht="12.75">
      <c r="C32" s="113" t="s">
        <v>132</v>
      </c>
      <c r="D32" s="113"/>
      <c r="E32" s="111" t="s">
        <v>133</v>
      </c>
      <c r="F32" s="111"/>
      <c r="G32" s="111"/>
      <c r="H32" s="111"/>
      <c r="I32" s="109"/>
      <c r="M32" s="4"/>
    </row>
    <row r="33" spans="3:14" ht="12.75">
      <c r="C33" s="12">
        <v>1</v>
      </c>
      <c r="E33" s="12">
        <v>10</v>
      </c>
      <c r="M33" s="4"/>
      <c r="N33" s="114" t="s">
        <v>146</v>
      </c>
    </row>
    <row r="34" spans="3:20" ht="12.75">
      <c r="C34" s="12">
        <v>2</v>
      </c>
      <c r="E34" s="12">
        <v>0</v>
      </c>
      <c r="G34" s="85" t="s">
        <v>135</v>
      </c>
      <c r="H34" s="85"/>
      <c r="I34" s="85"/>
      <c r="J34" s="85"/>
      <c r="K34" s="75">
        <v>1</v>
      </c>
      <c r="L34" s="12">
        <v>830</v>
      </c>
      <c r="M34" s="4"/>
      <c r="N34" s="115"/>
      <c r="O34" s="80"/>
      <c r="Q34" s="111" t="s">
        <v>147</v>
      </c>
      <c r="R34" s="84"/>
      <c r="S34" s="84"/>
      <c r="T34" s="84"/>
    </row>
    <row r="35" spans="3:20" ht="12.75">
      <c r="C35" s="12">
        <v>3</v>
      </c>
      <c r="E35" s="12">
        <v>15</v>
      </c>
      <c r="M35" s="4"/>
      <c r="Q35" s="84"/>
      <c r="R35" s="84"/>
      <c r="S35" s="84"/>
      <c r="T35" s="84"/>
    </row>
    <row r="36" spans="3:20" ht="12.75">
      <c r="C36" s="12">
        <v>4</v>
      </c>
      <c r="E36" s="12">
        <v>30</v>
      </c>
      <c r="G36" s="85" t="s">
        <v>136</v>
      </c>
      <c r="H36" s="85"/>
      <c r="I36" s="85"/>
      <c r="J36" s="85"/>
      <c r="K36" s="75">
        <v>2</v>
      </c>
      <c r="L36" s="12">
        <v>26</v>
      </c>
      <c r="M36" s="4"/>
      <c r="Q36" s="84"/>
      <c r="R36" s="84"/>
      <c r="S36" s="84"/>
      <c r="T36" s="84"/>
    </row>
    <row r="37" spans="3:13" ht="12.75">
      <c r="C37" s="12">
        <v>5</v>
      </c>
      <c r="E37" s="12">
        <v>40</v>
      </c>
      <c r="M37" s="4"/>
    </row>
    <row r="38" spans="3:20" ht="12.75">
      <c r="C38" s="12">
        <v>24</v>
      </c>
      <c r="E38" s="12">
        <v>20</v>
      </c>
      <c r="I38" s="77" t="s">
        <v>137</v>
      </c>
      <c r="J38" s="21">
        <f>31.92</f>
        <v>31.92</v>
      </c>
      <c r="K38" s="75">
        <v>3</v>
      </c>
      <c r="M38" s="4"/>
      <c r="O38" s="77">
        <f>SUM(O31+O34)</f>
        <v>0</v>
      </c>
      <c r="Q38" s="110" t="s">
        <v>148</v>
      </c>
      <c r="R38" s="100"/>
      <c r="S38" s="100"/>
      <c r="T38" s="100"/>
    </row>
    <row r="39" spans="3:20" ht="12.75">
      <c r="C39" s="12">
        <v>25</v>
      </c>
      <c r="E39" s="12">
        <v>15</v>
      </c>
      <c r="I39" s="12">
        <v>26</v>
      </c>
      <c r="J39" s="12"/>
      <c r="M39" s="4"/>
      <c r="Q39" s="100"/>
      <c r="R39" s="100"/>
      <c r="S39" s="100"/>
      <c r="T39" s="100"/>
    </row>
    <row r="40" spans="3:20" ht="12.75">
      <c r="C40" s="12">
        <v>26</v>
      </c>
      <c r="E40" s="77">
        <v>10</v>
      </c>
      <c r="M40" s="4"/>
      <c r="Q40" s="100"/>
      <c r="R40" s="100"/>
      <c r="S40" s="100"/>
      <c r="T40" s="100"/>
    </row>
    <row r="41" spans="4:20" ht="12.75">
      <c r="D41" s="78" t="s">
        <v>134</v>
      </c>
      <c r="E41" s="12">
        <v>830</v>
      </c>
      <c r="I41" s="84" t="s">
        <v>138</v>
      </c>
      <c r="J41" s="84"/>
      <c r="K41" s="75">
        <v>4</v>
      </c>
      <c r="M41" s="4"/>
      <c r="Q41" s="106"/>
      <c r="R41" s="106"/>
      <c r="S41" s="106"/>
      <c r="T41" s="106"/>
    </row>
    <row r="42" ht="12.75">
      <c r="M42" s="4"/>
    </row>
    <row r="43" spans="7:12" ht="12.75">
      <c r="G43" s="84" t="s">
        <v>139</v>
      </c>
      <c r="H43" s="84"/>
      <c r="I43" s="84"/>
      <c r="J43" s="84"/>
      <c r="K43" s="84"/>
      <c r="L43" s="84"/>
    </row>
  </sheetData>
  <sheetProtection/>
  <mergeCells count="29">
    <mergeCell ref="N10:T19"/>
    <mergeCell ref="N21:P21"/>
    <mergeCell ref="Q24:T25"/>
    <mergeCell ref="G36:J36"/>
    <mergeCell ref="I41:J41"/>
    <mergeCell ref="G43:L43"/>
    <mergeCell ref="N33:N34"/>
    <mergeCell ref="Q38:T41"/>
    <mergeCell ref="P5:S6"/>
    <mergeCell ref="Q27:T29"/>
    <mergeCell ref="Q31:T31"/>
    <mergeCell ref="Q34:T36"/>
    <mergeCell ref="N8:T8"/>
    <mergeCell ref="I23:J23"/>
    <mergeCell ref="I26:J26"/>
    <mergeCell ref="C30:L30"/>
    <mergeCell ref="C32:D32"/>
    <mergeCell ref="E32:I32"/>
    <mergeCell ref="G34:J34"/>
    <mergeCell ref="C2:I2"/>
    <mergeCell ref="C4:N6"/>
    <mergeCell ref="C17:F20"/>
    <mergeCell ref="C22:F23"/>
    <mergeCell ref="C25:F27"/>
    <mergeCell ref="C8:F10"/>
    <mergeCell ref="C12:F15"/>
    <mergeCell ref="I13:J14"/>
    <mergeCell ref="I19:J20"/>
    <mergeCell ref="I22:J22"/>
  </mergeCells>
  <printOptions/>
  <pageMargins left="0.53" right="0.5" top="0.61" bottom="0.58" header="0.5" footer="0.5"/>
  <pageSetup orientation="landscape" scale="98" r:id="rId1"/>
</worksheet>
</file>

<file path=xl/worksheets/sheet3.xml><?xml version="1.0" encoding="utf-8"?>
<worksheet xmlns="http://schemas.openxmlformats.org/spreadsheetml/2006/main" xmlns:r="http://schemas.openxmlformats.org/officeDocument/2006/relationships">
  <dimension ref="A1:Y40"/>
  <sheetViews>
    <sheetView zoomScale="75" zoomScaleNormal="75" zoomScalePageLayoutView="0" workbookViewId="0" topLeftCell="A29">
      <selection activeCell="P38" sqref="P38"/>
    </sheetView>
  </sheetViews>
  <sheetFormatPr defaultColWidth="9.140625" defaultRowHeight="12.75"/>
  <cols>
    <col min="3" max="3" width="7.8515625" style="0" customWidth="1"/>
    <col min="8" max="8" width="8.8515625" style="0" customWidth="1"/>
    <col min="15" max="15" width="7.28125" style="0" customWidth="1"/>
  </cols>
  <sheetData>
    <row r="1" spans="1:18" ht="40.5" customHeight="1">
      <c r="A1" s="151" t="s">
        <v>79</v>
      </c>
      <c r="B1" s="151"/>
      <c r="C1" s="151"/>
      <c r="D1" s="151"/>
      <c r="E1" s="151"/>
      <c r="F1" s="151"/>
      <c r="G1" s="106"/>
      <c r="H1" s="106"/>
      <c r="I1" s="9"/>
      <c r="J1" s="2"/>
      <c r="K1" s="2"/>
      <c r="L1" s="36"/>
      <c r="M1" s="38" t="s">
        <v>18</v>
      </c>
      <c r="N1" s="155"/>
      <c r="O1" s="155"/>
      <c r="P1" s="161"/>
      <c r="Q1" s="161"/>
      <c r="R1" s="161"/>
    </row>
    <row r="2" spans="1:18" ht="20.25" customHeight="1">
      <c r="A2" s="152"/>
      <c r="B2" s="152"/>
      <c r="C2" s="152"/>
      <c r="D2" s="152"/>
      <c r="E2" s="152"/>
      <c r="F2" s="152"/>
      <c r="G2" s="152"/>
      <c r="H2" s="152"/>
      <c r="I2" s="33"/>
      <c r="K2" s="34"/>
      <c r="L2" s="156" t="s">
        <v>83</v>
      </c>
      <c r="M2" s="157"/>
      <c r="N2" s="157"/>
      <c r="O2" s="157"/>
      <c r="P2" s="35"/>
      <c r="Q2" s="35"/>
      <c r="R2" s="35"/>
    </row>
    <row r="3" spans="1:18" ht="3" customHeight="1">
      <c r="A3" s="4"/>
      <c r="B3" s="4"/>
      <c r="C3" s="4"/>
      <c r="D3" s="4"/>
      <c r="E3" s="4"/>
      <c r="F3" s="4"/>
      <c r="G3" s="4"/>
      <c r="H3" s="4"/>
      <c r="I3" s="4"/>
      <c r="J3" s="4"/>
      <c r="K3" s="4"/>
      <c r="L3" s="5"/>
      <c r="M3" s="153"/>
      <c r="N3" s="153"/>
      <c r="O3" s="153"/>
      <c r="P3" s="8"/>
      <c r="Q3" s="8"/>
      <c r="R3" s="8"/>
    </row>
    <row r="4" spans="11:18" ht="12.75" customHeight="1">
      <c r="K4" s="10"/>
      <c r="L4" s="154" t="s">
        <v>20</v>
      </c>
      <c r="M4" s="108"/>
      <c r="N4" s="108"/>
      <c r="O4" s="108"/>
      <c r="P4" s="11"/>
      <c r="Q4" s="11"/>
      <c r="R4" s="11"/>
    </row>
    <row r="5" spans="1:9" ht="12.75">
      <c r="A5" s="84" t="s">
        <v>81</v>
      </c>
      <c r="B5" s="84"/>
      <c r="C5" s="84"/>
      <c r="D5" s="84"/>
      <c r="E5" s="84"/>
      <c r="F5" s="84"/>
      <c r="G5" s="84"/>
      <c r="H5" s="84"/>
      <c r="I5" s="84"/>
    </row>
    <row r="6" spans="1:15" ht="23.25" customHeight="1">
      <c r="A6" s="84"/>
      <c r="B6" s="84"/>
      <c r="C6" s="84"/>
      <c r="D6" s="84"/>
      <c r="E6" s="84"/>
      <c r="F6" s="84"/>
      <c r="G6" s="84"/>
      <c r="H6" s="84"/>
      <c r="I6" s="84"/>
      <c r="J6" s="164" t="s">
        <v>80</v>
      </c>
      <c r="K6" s="165"/>
      <c r="L6" s="165"/>
      <c r="M6" s="42"/>
      <c r="N6" s="42"/>
      <c r="O6" s="43"/>
    </row>
    <row r="7" spans="1:15" ht="12.75">
      <c r="A7" s="84" t="s">
        <v>82</v>
      </c>
      <c r="B7" s="84"/>
      <c r="C7" s="84"/>
      <c r="D7" s="84"/>
      <c r="E7" s="84"/>
      <c r="F7" s="84"/>
      <c r="G7" s="84"/>
      <c r="H7" s="84"/>
      <c r="I7" s="84"/>
      <c r="J7" s="44"/>
      <c r="K7" s="45"/>
      <c r="L7" s="45"/>
      <c r="M7" s="45"/>
      <c r="N7" s="45"/>
      <c r="O7" s="46"/>
    </row>
    <row r="8" spans="1:15" ht="14.25" customHeight="1">
      <c r="A8" s="84"/>
      <c r="B8" s="84"/>
      <c r="C8" s="84"/>
      <c r="D8" s="84"/>
      <c r="E8" s="84"/>
      <c r="F8" s="84"/>
      <c r="G8" s="84"/>
      <c r="H8" s="84"/>
      <c r="I8" s="84"/>
      <c r="J8" s="158" t="s">
        <v>84</v>
      </c>
      <c r="K8" s="159"/>
      <c r="L8" s="159"/>
      <c r="M8" s="159"/>
      <c r="N8" s="159"/>
      <c r="O8" s="160"/>
    </row>
    <row r="9" spans="1:15" ht="12.75">
      <c r="A9" s="84" t="s">
        <v>87</v>
      </c>
      <c r="B9" s="84"/>
      <c r="C9" s="84"/>
      <c r="D9" s="84"/>
      <c r="E9" s="84"/>
      <c r="F9" s="84"/>
      <c r="G9" s="84"/>
      <c r="H9" s="84"/>
      <c r="I9" s="90"/>
      <c r="J9" s="44"/>
      <c r="K9" s="45"/>
      <c r="L9" s="45"/>
      <c r="M9" s="45"/>
      <c r="N9" s="45"/>
      <c r="O9" s="46"/>
    </row>
    <row r="10" spans="1:15" ht="12.75">
      <c r="A10" s="84"/>
      <c r="B10" s="84"/>
      <c r="C10" s="84"/>
      <c r="D10" s="84"/>
      <c r="E10" s="84"/>
      <c r="F10" s="84"/>
      <c r="G10" s="84"/>
      <c r="H10" s="84"/>
      <c r="I10" s="90"/>
      <c r="J10" s="158" t="s">
        <v>85</v>
      </c>
      <c r="K10" s="159"/>
      <c r="L10" s="159"/>
      <c r="M10" s="159"/>
      <c r="N10" s="159"/>
      <c r="O10" s="160"/>
    </row>
    <row r="11" spans="1:15" ht="12.75">
      <c r="A11" s="84"/>
      <c r="B11" s="84"/>
      <c r="C11" s="84"/>
      <c r="D11" s="84"/>
      <c r="E11" s="84"/>
      <c r="F11" s="84"/>
      <c r="G11" s="84"/>
      <c r="H11" s="84"/>
      <c r="I11" s="90"/>
      <c r="J11" s="44"/>
      <c r="K11" s="45"/>
      <c r="L11" s="45"/>
      <c r="M11" s="45"/>
      <c r="N11" s="45"/>
      <c r="O11" s="46"/>
    </row>
    <row r="12" spans="10:15" ht="12.75">
      <c r="J12" s="158" t="s">
        <v>86</v>
      </c>
      <c r="K12" s="159"/>
      <c r="L12" s="159"/>
      <c r="M12" s="159"/>
      <c r="N12" s="159"/>
      <c r="O12" s="160"/>
    </row>
    <row r="13" spans="1:15" ht="12.75">
      <c r="A13" s="166" t="s">
        <v>89</v>
      </c>
      <c r="B13" s="167"/>
      <c r="C13" s="167"/>
      <c r="D13" s="167"/>
      <c r="E13" s="167"/>
      <c r="F13" s="167"/>
      <c r="G13" s="167"/>
      <c r="H13" s="167"/>
      <c r="J13" s="44"/>
      <c r="K13" s="45"/>
      <c r="L13" s="45"/>
      <c r="M13" s="45"/>
      <c r="N13" s="45"/>
      <c r="O13" s="46"/>
    </row>
    <row r="14" spans="1:15" ht="12.75">
      <c r="A14" s="167"/>
      <c r="B14" s="167"/>
      <c r="C14" s="167"/>
      <c r="D14" s="167"/>
      <c r="E14" s="167"/>
      <c r="F14" s="167"/>
      <c r="G14" s="167"/>
      <c r="H14" s="167"/>
      <c r="J14" s="162" t="s">
        <v>88</v>
      </c>
      <c r="K14" s="163"/>
      <c r="L14" s="163"/>
      <c r="M14" s="163"/>
      <c r="N14" s="142"/>
      <c r="O14" s="46"/>
    </row>
    <row r="15" spans="10:15" ht="12.75">
      <c r="J15" s="44"/>
      <c r="K15" s="149"/>
      <c r="L15" s="149"/>
      <c r="M15" s="149"/>
      <c r="N15" s="149"/>
      <c r="O15" s="150"/>
    </row>
    <row r="16" spans="1:15" ht="12.75">
      <c r="A16" s="148" t="s">
        <v>90</v>
      </c>
      <c r="B16" s="148"/>
      <c r="C16" s="148" t="s">
        <v>91</v>
      </c>
      <c r="D16" s="148"/>
      <c r="E16" s="148" t="s">
        <v>92</v>
      </c>
      <c r="F16" s="148"/>
      <c r="G16" s="148" t="s">
        <v>93</v>
      </c>
      <c r="H16" s="148"/>
      <c r="J16" s="44"/>
      <c r="K16" s="45"/>
      <c r="L16" s="45"/>
      <c r="M16" s="45"/>
      <c r="N16" s="45"/>
      <c r="O16" s="46"/>
    </row>
    <row r="17" spans="1:25" ht="25.5" customHeight="1">
      <c r="A17" s="148"/>
      <c r="B17" s="148"/>
      <c r="C17" s="148"/>
      <c r="D17" s="148"/>
      <c r="E17" s="148"/>
      <c r="F17" s="148"/>
      <c r="G17" s="148"/>
      <c r="H17" s="148"/>
      <c r="J17" s="134" t="s">
        <v>108</v>
      </c>
      <c r="K17" s="135"/>
      <c r="L17" s="135"/>
      <c r="M17" s="135"/>
      <c r="N17" s="135"/>
      <c r="O17" s="136"/>
      <c r="Q17" s="7"/>
      <c r="R17" s="8"/>
      <c r="S17" s="8"/>
      <c r="T17" s="8"/>
      <c r="U17" s="8"/>
      <c r="V17" s="8"/>
      <c r="W17" s="8"/>
      <c r="X17" s="8"/>
      <c r="Y17" s="7"/>
    </row>
    <row r="18" spans="1:24" ht="12.75">
      <c r="A18" s="112">
        <f>SUM('OSHA Form 300'!G39)</f>
        <v>0</v>
      </c>
      <c r="B18" s="112"/>
      <c r="C18" s="112">
        <f>SUM('OSHA Form 300'!H39)</f>
        <v>0</v>
      </c>
      <c r="D18" s="112"/>
      <c r="E18" s="112">
        <f>SUM('OSHA Form 300'!I39)</f>
        <v>0</v>
      </c>
      <c r="F18" s="112"/>
      <c r="G18" s="112">
        <f>SUM('OSHA Form 300'!J39)</f>
        <v>0</v>
      </c>
      <c r="H18" s="112"/>
      <c r="J18" s="44"/>
      <c r="K18" s="69"/>
      <c r="L18" s="69"/>
      <c r="M18" s="69"/>
      <c r="N18" s="69"/>
      <c r="O18" s="46"/>
      <c r="Q18" s="10"/>
      <c r="R18" s="11"/>
      <c r="S18" s="11"/>
      <c r="T18" s="11"/>
      <c r="U18" s="11"/>
      <c r="V18" s="11"/>
      <c r="W18" s="11"/>
      <c r="X18" s="11"/>
    </row>
    <row r="19" spans="1:15" ht="12.75">
      <c r="A19" s="112" t="s">
        <v>47</v>
      </c>
      <c r="B19" s="112"/>
      <c r="C19" s="112" t="s">
        <v>44</v>
      </c>
      <c r="D19" s="112"/>
      <c r="E19" s="112" t="s">
        <v>45</v>
      </c>
      <c r="F19" s="112"/>
      <c r="G19" s="112" t="s">
        <v>46</v>
      </c>
      <c r="H19" s="112"/>
      <c r="J19" s="44"/>
      <c r="K19" s="45"/>
      <c r="L19" s="45"/>
      <c r="M19" s="45"/>
      <c r="N19" s="45"/>
      <c r="O19" s="46"/>
    </row>
    <row r="20" spans="10:15" ht="12.75">
      <c r="J20" s="137" t="s">
        <v>109</v>
      </c>
      <c r="K20" s="138"/>
      <c r="L20" s="138"/>
      <c r="M20" s="138"/>
      <c r="N20" s="138"/>
      <c r="O20" s="139"/>
    </row>
    <row r="21" spans="1:15" ht="12.75">
      <c r="A21" s="145" t="s">
        <v>94</v>
      </c>
      <c r="B21" s="146"/>
      <c r="C21" s="146"/>
      <c r="D21" s="146"/>
      <c r="E21" s="146"/>
      <c r="F21" s="146"/>
      <c r="G21" s="146"/>
      <c r="H21" s="146"/>
      <c r="J21" s="137"/>
      <c r="K21" s="138"/>
      <c r="L21" s="138"/>
      <c r="M21" s="138"/>
      <c r="N21" s="138"/>
      <c r="O21" s="139"/>
    </row>
    <row r="22" spans="1:15" ht="9.75" customHeight="1">
      <c r="A22" s="146"/>
      <c r="B22" s="146"/>
      <c r="C22" s="146"/>
      <c r="D22" s="146"/>
      <c r="E22" s="146"/>
      <c r="F22" s="146"/>
      <c r="G22" s="146"/>
      <c r="H22" s="146"/>
      <c r="J22" s="44"/>
      <c r="K22" s="45"/>
      <c r="L22" s="45"/>
      <c r="M22" s="45"/>
      <c r="N22" s="45"/>
      <c r="O22" s="46"/>
    </row>
    <row r="23" spans="1:15" ht="12.75">
      <c r="A23" s="85" t="s">
        <v>95</v>
      </c>
      <c r="B23" s="85"/>
      <c r="C23" s="85"/>
      <c r="E23" s="85" t="s">
        <v>96</v>
      </c>
      <c r="F23" s="85"/>
      <c r="G23" s="85"/>
      <c r="J23" s="140" t="s">
        <v>110</v>
      </c>
      <c r="K23" s="141"/>
      <c r="L23" s="141"/>
      <c r="M23" s="142"/>
      <c r="N23" s="69"/>
      <c r="O23" s="46"/>
    </row>
    <row r="24" spans="1:15" ht="12.75">
      <c r="A24" s="85"/>
      <c r="B24" s="85"/>
      <c r="C24" s="85"/>
      <c r="E24" s="85"/>
      <c r="F24" s="85"/>
      <c r="G24" s="85"/>
      <c r="J24" s="44"/>
      <c r="K24" s="45"/>
      <c r="L24" s="45"/>
      <c r="M24" s="45"/>
      <c r="N24" s="45"/>
      <c r="O24" s="46"/>
    </row>
    <row r="25" spans="1:15" ht="12.75">
      <c r="A25" s="147">
        <f>SUM('OSHA Form 300'!K39)</f>
        <v>0</v>
      </c>
      <c r="B25" s="147"/>
      <c r="E25" s="112">
        <f>SUM('OSHA Form 300'!M39)</f>
        <v>0</v>
      </c>
      <c r="F25" s="112"/>
      <c r="J25" s="128" t="s">
        <v>111</v>
      </c>
      <c r="K25" s="129"/>
      <c r="L25" s="129"/>
      <c r="M25" s="129"/>
      <c r="N25" s="69"/>
      <c r="O25" s="46"/>
    </row>
    <row r="26" spans="1:15" ht="12.75">
      <c r="A26" s="112" t="s">
        <v>49</v>
      </c>
      <c r="B26" s="112"/>
      <c r="E26" s="112" t="s">
        <v>50</v>
      </c>
      <c r="F26" s="112"/>
      <c r="J26" s="44"/>
      <c r="K26" s="45"/>
      <c r="L26" s="45"/>
      <c r="M26" s="45"/>
      <c r="N26" s="45"/>
      <c r="O26" s="46"/>
    </row>
    <row r="27" spans="10:15" ht="12.75">
      <c r="J27" s="137" t="s">
        <v>112</v>
      </c>
      <c r="K27" s="138"/>
      <c r="L27" s="45"/>
      <c r="M27" s="45"/>
      <c r="N27" s="45"/>
      <c r="O27" s="46"/>
    </row>
    <row r="28" spans="1:15" ht="12.75">
      <c r="A28" s="145" t="s">
        <v>97</v>
      </c>
      <c r="B28" s="145"/>
      <c r="C28" s="145"/>
      <c r="D28" s="145"/>
      <c r="E28" s="145"/>
      <c r="F28" s="145"/>
      <c r="G28" s="145"/>
      <c r="H28" s="145"/>
      <c r="J28" s="125" t="s">
        <v>113</v>
      </c>
      <c r="K28" s="126"/>
      <c r="L28" s="126"/>
      <c r="M28" s="126"/>
      <c r="N28" s="126"/>
      <c r="O28" s="127"/>
    </row>
    <row r="29" spans="1:15" ht="9" customHeight="1">
      <c r="A29" s="145"/>
      <c r="B29" s="145"/>
      <c r="C29" s="145"/>
      <c r="D29" s="145"/>
      <c r="E29" s="145"/>
      <c r="F29" s="145"/>
      <c r="G29" s="145"/>
      <c r="H29" s="145"/>
      <c r="J29" s="44"/>
      <c r="K29" s="45"/>
      <c r="L29" s="45"/>
      <c r="M29" s="45"/>
      <c r="N29" s="45"/>
      <c r="O29" s="46"/>
    </row>
    <row r="30" spans="1:15" ht="12.75">
      <c r="A30" s="85" t="s">
        <v>98</v>
      </c>
      <c r="B30" s="85"/>
      <c r="C30" s="85"/>
      <c r="J30" s="128" t="s">
        <v>114</v>
      </c>
      <c r="K30" s="129"/>
      <c r="L30" s="129"/>
      <c r="M30" s="129"/>
      <c r="N30" s="129"/>
      <c r="O30" s="130"/>
    </row>
    <row r="31" spans="10:15" ht="7.5" customHeight="1">
      <c r="J31" s="128"/>
      <c r="K31" s="129"/>
      <c r="L31" s="129"/>
      <c r="M31" s="129"/>
      <c r="N31" s="129"/>
      <c r="O31" s="130"/>
    </row>
    <row r="32" spans="1:15" ht="12.75">
      <c r="A32" s="85" t="s">
        <v>99</v>
      </c>
      <c r="B32" s="85"/>
      <c r="C32" s="85"/>
      <c r="D32" s="12">
        <f>SUM('OSHA Form 300'!O39)</f>
        <v>0</v>
      </c>
      <c r="E32" s="85" t="s">
        <v>102</v>
      </c>
      <c r="F32" s="85"/>
      <c r="G32" s="85"/>
      <c r="H32" s="12">
        <f>SUM('OSHA Form 300'!R39)</f>
        <v>0</v>
      </c>
      <c r="J32" s="128"/>
      <c r="K32" s="129"/>
      <c r="L32" s="129"/>
      <c r="M32" s="129"/>
      <c r="N32" s="129"/>
      <c r="O32" s="130"/>
    </row>
    <row r="33" spans="1:15" ht="12.75">
      <c r="A33" s="85" t="s">
        <v>100</v>
      </c>
      <c r="B33" s="85"/>
      <c r="C33" s="85"/>
      <c r="D33" s="12">
        <f>SUM('OSHA Form 300'!P39)</f>
        <v>0</v>
      </c>
      <c r="E33" s="85" t="s">
        <v>103</v>
      </c>
      <c r="F33" s="85"/>
      <c r="G33" s="85"/>
      <c r="H33" s="12">
        <f>SUM('OSHA Form 300'!S39)</f>
        <v>0</v>
      </c>
      <c r="J33" s="44"/>
      <c r="K33" s="45"/>
      <c r="L33" s="45"/>
      <c r="M33" s="45"/>
      <c r="N33" s="45"/>
      <c r="O33" s="46"/>
    </row>
    <row r="34" spans="1:15" ht="12.75">
      <c r="A34" s="85" t="s">
        <v>101</v>
      </c>
      <c r="B34" s="85"/>
      <c r="C34" s="85"/>
      <c r="D34" s="12">
        <f>SUM('OSHA Form 300'!Q39)</f>
        <v>0</v>
      </c>
      <c r="E34" s="85" t="s">
        <v>104</v>
      </c>
      <c r="F34" s="85"/>
      <c r="G34" s="85"/>
      <c r="H34" s="12">
        <f>SUM('OSHA Form 300'!T39)</f>
        <v>0</v>
      </c>
      <c r="J34" s="131"/>
      <c r="K34" s="132"/>
      <c r="L34" s="132"/>
      <c r="M34" s="132"/>
      <c r="N34" s="132"/>
      <c r="O34" s="133"/>
    </row>
    <row r="35" spans="5:15" ht="12.75">
      <c r="E35" s="85" t="s">
        <v>105</v>
      </c>
      <c r="F35" s="85"/>
      <c r="G35" s="85"/>
      <c r="H35" s="12">
        <f>SUM('OSHA Form 300'!U39)</f>
        <v>0</v>
      </c>
      <c r="J35" s="128" t="s">
        <v>115</v>
      </c>
      <c r="K35" s="129"/>
      <c r="L35" s="45"/>
      <c r="M35" s="45"/>
      <c r="N35" s="45" t="s">
        <v>15</v>
      </c>
      <c r="O35" s="46"/>
    </row>
    <row r="36" spans="1:15" ht="13.5" customHeight="1">
      <c r="A36" s="143" t="s">
        <v>106</v>
      </c>
      <c r="B36" s="143"/>
      <c r="C36" s="143"/>
      <c r="D36" s="143"/>
      <c r="E36" s="143"/>
      <c r="F36" s="143"/>
      <c r="G36" s="143"/>
      <c r="H36" s="143"/>
      <c r="I36" s="143"/>
      <c r="J36" s="44"/>
      <c r="K36" s="122"/>
      <c r="L36" s="122"/>
      <c r="M36" s="122"/>
      <c r="N36" s="122"/>
      <c r="O36" s="123"/>
    </row>
    <row r="37" spans="1:15" ht="12.75">
      <c r="A37" s="144" t="s">
        <v>107</v>
      </c>
      <c r="B37" s="144"/>
      <c r="C37" s="144"/>
      <c r="D37" s="144"/>
      <c r="E37" s="144"/>
      <c r="F37" s="144"/>
      <c r="G37" s="144"/>
      <c r="H37" s="144"/>
      <c r="I37" s="144"/>
      <c r="J37" s="47"/>
      <c r="K37" s="45" t="s">
        <v>16</v>
      </c>
      <c r="L37" s="45"/>
      <c r="M37" s="45"/>
      <c r="N37" s="45" t="s">
        <v>17</v>
      </c>
      <c r="O37" s="46"/>
    </row>
    <row r="38" spans="1:15" ht="12.75">
      <c r="A38" s="144"/>
      <c r="B38" s="144"/>
      <c r="C38" s="144"/>
      <c r="D38" s="144"/>
      <c r="E38" s="144"/>
      <c r="F38" s="144"/>
      <c r="G38" s="144"/>
      <c r="H38" s="144"/>
      <c r="I38" s="144"/>
      <c r="J38" s="48"/>
      <c r="K38" s="49"/>
      <c r="L38" s="49"/>
      <c r="M38" s="49"/>
      <c r="N38" s="49"/>
      <c r="O38" s="50"/>
    </row>
    <row r="39" spans="1:10" ht="21.75" customHeight="1">
      <c r="A39" s="144"/>
      <c r="B39" s="144"/>
      <c r="C39" s="144"/>
      <c r="D39" s="144"/>
      <c r="E39" s="144"/>
      <c r="F39" s="144"/>
      <c r="G39" s="144"/>
      <c r="H39" s="144"/>
      <c r="I39" s="144"/>
      <c r="J39" s="39"/>
    </row>
    <row r="40" spans="1:15" ht="16.5" customHeight="1">
      <c r="A40" s="124"/>
      <c r="B40" s="124"/>
      <c r="C40" s="124"/>
      <c r="D40" s="124"/>
      <c r="E40" s="124"/>
      <c r="F40" s="124"/>
      <c r="G40" s="124"/>
      <c r="H40" s="124"/>
      <c r="I40" s="124"/>
      <c r="J40" s="40"/>
      <c r="K40" s="29"/>
      <c r="L40" s="29"/>
      <c r="M40" s="29"/>
      <c r="N40" s="29"/>
      <c r="O40" s="29"/>
    </row>
  </sheetData>
  <sheetProtection/>
  <mergeCells count="57">
    <mergeCell ref="J14:N14"/>
    <mergeCell ref="J6:L6"/>
    <mergeCell ref="A13:H14"/>
    <mergeCell ref="J8:O8"/>
    <mergeCell ref="J10:O10"/>
    <mergeCell ref="A5:I6"/>
    <mergeCell ref="A7:I8"/>
    <mergeCell ref="P1:R1"/>
    <mergeCell ref="J12:O12"/>
    <mergeCell ref="A9:I11"/>
    <mergeCell ref="A16:B17"/>
    <mergeCell ref="C16:D17"/>
    <mergeCell ref="E16:F17"/>
    <mergeCell ref="G16:H17"/>
    <mergeCell ref="K15:O15"/>
    <mergeCell ref="A1:H2"/>
    <mergeCell ref="M3:O3"/>
    <mergeCell ref="L4:O4"/>
    <mergeCell ref="N1:O1"/>
    <mergeCell ref="L2:O2"/>
    <mergeCell ref="E25:F25"/>
    <mergeCell ref="A18:B18"/>
    <mergeCell ref="C18:D18"/>
    <mergeCell ref="E18:F18"/>
    <mergeCell ref="G18:H18"/>
    <mergeCell ref="A19:B19"/>
    <mergeCell ref="C19:D19"/>
    <mergeCell ref="E19:F19"/>
    <mergeCell ref="G19:H19"/>
    <mergeCell ref="A34:C34"/>
    <mergeCell ref="E32:G32"/>
    <mergeCell ref="E33:G33"/>
    <mergeCell ref="E34:G34"/>
    <mergeCell ref="A26:B26"/>
    <mergeCell ref="E26:F26"/>
    <mergeCell ref="A28:H29"/>
    <mergeCell ref="A30:C30"/>
    <mergeCell ref="J17:O17"/>
    <mergeCell ref="J20:O21"/>
    <mergeCell ref="J23:M23"/>
    <mergeCell ref="J25:M25"/>
    <mergeCell ref="J27:K27"/>
    <mergeCell ref="E35:G35"/>
    <mergeCell ref="A21:H22"/>
    <mergeCell ref="A23:C24"/>
    <mergeCell ref="E23:G24"/>
    <mergeCell ref="A25:B25"/>
    <mergeCell ref="K36:O36"/>
    <mergeCell ref="A40:I40"/>
    <mergeCell ref="J28:O28"/>
    <mergeCell ref="J30:O32"/>
    <mergeCell ref="J34:O34"/>
    <mergeCell ref="J35:K35"/>
    <mergeCell ref="A36:I36"/>
    <mergeCell ref="A37:I39"/>
    <mergeCell ref="A32:C32"/>
    <mergeCell ref="A33:C33"/>
  </mergeCells>
  <printOptions/>
  <pageMargins left="0.19" right="0.46" top="0.39" bottom="0.41" header="0.28" footer="0.34"/>
  <pageSetup orientation="landscape" r:id="rId2"/>
  <drawing r:id="rId1"/>
</worksheet>
</file>

<file path=xl/worksheets/sheet4.xml><?xml version="1.0" encoding="utf-8"?>
<worksheet xmlns="http://schemas.openxmlformats.org/spreadsheetml/2006/main" xmlns:r="http://schemas.openxmlformats.org/officeDocument/2006/relationships">
  <dimension ref="A1:S43"/>
  <sheetViews>
    <sheetView zoomScale="75" zoomScaleNormal="75" zoomScalePageLayoutView="0" workbookViewId="0" topLeftCell="A13">
      <selection activeCell="U39" sqref="U39"/>
    </sheetView>
  </sheetViews>
  <sheetFormatPr defaultColWidth="9.140625" defaultRowHeight="12.75"/>
  <cols>
    <col min="4" max="4" width="0.9921875" style="0" customWidth="1"/>
    <col min="7" max="7" width="10.421875" style="0" customWidth="1"/>
    <col min="8" max="8" width="0.9921875" style="0" customWidth="1"/>
    <col min="9" max="9" width="0.9921875" style="7" customWidth="1"/>
    <col min="10" max="10" width="3.421875" style="0" customWidth="1"/>
    <col min="13" max="13" width="7.57421875" style="0" customWidth="1"/>
    <col min="14" max="14" width="4.57421875" style="0" customWidth="1"/>
    <col min="17" max="17" width="5.7109375" style="0" customWidth="1"/>
    <col min="19" max="19" width="3.57421875" style="0" customWidth="1"/>
    <col min="20" max="20" width="2.8515625" style="0" customWidth="1"/>
  </cols>
  <sheetData>
    <row r="1" spans="1:2" ht="12.75">
      <c r="A1" s="87" t="s">
        <v>116</v>
      </c>
      <c r="B1" s="87"/>
    </row>
    <row r="2" spans="1:15" ht="15.75">
      <c r="A2" s="182" t="s">
        <v>117</v>
      </c>
      <c r="B2" s="182"/>
      <c r="C2" s="182"/>
      <c r="D2" s="182"/>
      <c r="E2" s="182"/>
      <c r="F2" s="182"/>
      <c r="G2" s="182"/>
      <c r="H2" s="182"/>
      <c r="I2" s="182"/>
      <c r="J2" s="182"/>
      <c r="K2" s="182"/>
      <c r="L2" s="182"/>
      <c r="M2" s="182"/>
      <c r="N2" s="182"/>
      <c r="O2" s="52"/>
    </row>
    <row r="3" spans="1:19" ht="3" customHeight="1">
      <c r="A3" s="4"/>
      <c r="B3" s="4"/>
      <c r="C3" s="4"/>
      <c r="D3" s="4"/>
      <c r="E3" s="4"/>
      <c r="F3" s="4"/>
      <c r="G3" s="4"/>
      <c r="H3" s="4"/>
      <c r="J3" s="4"/>
      <c r="K3" s="4"/>
      <c r="L3" s="4"/>
      <c r="M3" s="4"/>
      <c r="N3" s="4"/>
      <c r="O3" s="4"/>
      <c r="P3" s="4"/>
      <c r="Q3" s="4"/>
      <c r="R3" s="4"/>
      <c r="S3" s="4"/>
    </row>
    <row r="4" ht="9" customHeight="1">
      <c r="J4" s="51"/>
    </row>
    <row r="5" spans="1:9" ht="12.75">
      <c r="A5" s="111" t="s">
        <v>118</v>
      </c>
      <c r="B5" s="84"/>
      <c r="C5" s="84"/>
      <c r="D5" s="4"/>
      <c r="E5" s="168" t="s">
        <v>1</v>
      </c>
      <c r="F5" s="169"/>
      <c r="G5" s="169"/>
      <c r="H5" s="53"/>
      <c r="I5" s="55"/>
    </row>
    <row r="6" spans="1:9" ht="12.75">
      <c r="A6" s="84"/>
      <c r="B6" s="84"/>
      <c r="C6" s="84"/>
      <c r="D6" s="4"/>
      <c r="E6" s="169"/>
      <c r="F6" s="169"/>
      <c r="G6" s="169"/>
      <c r="H6" s="53"/>
      <c r="I6" s="55"/>
    </row>
    <row r="7" spans="1:19" ht="12.75">
      <c r="A7" s="84"/>
      <c r="B7" s="84"/>
      <c r="C7" s="84"/>
      <c r="D7" s="4"/>
      <c r="E7" s="169"/>
      <c r="F7" s="169"/>
      <c r="G7" s="169"/>
      <c r="H7" s="53"/>
      <c r="I7" s="55"/>
      <c r="K7" s="171" t="s">
        <v>12</v>
      </c>
      <c r="L7" s="171"/>
      <c r="M7" s="171"/>
      <c r="N7" s="171"/>
      <c r="O7" s="171"/>
      <c r="P7" s="171"/>
      <c r="Q7" s="171"/>
      <c r="R7" s="171"/>
      <c r="S7" s="85"/>
    </row>
    <row r="8" spans="1:19" ht="12.75">
      <c r="A8" s="84"/>
      <c r="B8" s="84"/>
      <c r="C8" s="84"/>
      <c r="D8" s="4"/>
      <c r="E8" s="169"/>
      <c r="F8" s="169"/>
      <c r="G8" s="169"/>
      <c r="H8" s="53"/>
      <c r="I8" s="55"/>
      <c r="K8" s="171"/>
      <c r="L8" s="171"/>
      <c r="M8" s="171"/>
      <c r="N8" s="171"/>
      <c r="O8" s="171"/>
      <c r="P8" s="171"/>
      <c r="Q8" s="171"/>
      <c r="R8" s="171"/>
      <c r="S8" s="85"/>
    </row>
    <row r="9" spans="1:9" ht="12.75">
      <c r="A9" s="84"/>
      <c r="B9" s="84"/>
      <c r="C9" s="84"/>
      <c r="D9" s="4"/>
      <c r="E9" s="169"/>
      <c r="F9" s="169"/>
      <c r="G9" s="169"/>
      <c r="H9" s="53"/>
      <c r="I9" s="55"/>
    </row>
    <row r="10" spans="1:9" ht="12.75">
      <c r="A10" s="84"/>
      <c r="B10" s="84"/>
      <c r="C10" s="84"/>
      <c r="D10" s="4"/>
      <c r="E10" s="169"/>
      <c r="F10" s="169"/>
      <c r="G10" s="169"/>
      <c r="H10" s="53"/>
      <c r="I10" s="55"/>
    </row>
    <row r="11" spans="1:9" ht="12.75">
      <c r="A11" s="84"/>
      <c r="B11" s="84"/>
      <c r="C11" s="84"/>
      <c r="D11" s="4"/>
      <c r="E11" s="169"/>
      <c r="F11" s="169"/>
      <c r="G11" s="169"/>
      <c r="H11" s="53"/>
      <c r="I11" s="55"/>
    </row>
    <row r="12" spans="1:9" ht="12.75">
      <c r="A12" s="84"/>
      <c r="B12" s="84"/>
      <c r="C12" s="84"/>
      <c r="D12" s="4"/>
      <c r="E12" s="169"/>
      <c r="F12" s="169"/>
      <c r="G12" s="169"/>
      <c r="H12" s="53"/>
      <c r="I12" s="55"/>
    </row>
    <row r="13" spans="1:9" ht="13.5" thickBot="1">
      <c r="A13" s="84"/>
      <c r="B13" s="84"/>
      <c r="C13" s="84"/>
      <c r="D13" s="4"/>
      <c r="E13" s="169"/>
      <c r="F13" s="169"/>
      <c r="G13" s="169"/>
      <c r="H13" s="53"/>
      <c r="I13" s="55"/>
    </row>
    <row r="14" spans="1:19" ht="12.75">
      <c r="A14" s="84"/>
      <c r="B14" s="84"/>
      <c r="C14" s="84"/>
      <c r="D14" s="4"/>
      <c r="E14" s="169"/>
      <c r="F14" s="169"/>
      <c r="G14" s="169"/>
      <c r="H14" s="53"/>
      <c r="I14" s="55"/>
      <c r="J14" s="56"/>
      <c r="K14" s="57"/>
      <c r="L14" s="57"/>
      <c r="M14" s="57"/>
      <c r="N14" s="57"/>
      <c r="O14" s="57"/>
      <c r="P14" s="57"/>
      <c r="Q14" s="57"/>
      <c r="R14" s="57"/>
      <c r="S14" s="58"/>
    </row>
    <row r="15" spans="1:19" ht="15.75">
      <c r="A15" s="84"/>
      <c r="B15" s="84"/>
      <c r="C15" s="84"/>
      <c r="D15" s="4"/>
      <c r="E15" s="169"/>
      <c r="F15" s="169"/>
      <c r="G15" s="169"/>
      <c r="H15" s="53"/>
      <c r="I15" s="55"/>
      <c r="J15" s="59"/>
      <c r="K15" s="174" t="s">
        <v>3</v>
      </c>
      <c r="L15" s="174"/>
      <c r="M15" s="1"/>
      <c r="N15" s="1"/>
      <c r="O15" s="1"/>
      <c r="P15" s="1"/>
      <c r="Q15" s="1"/>
      <c r="R15" s="1"/>
      <c r="S15" s="60"/>
    </row>
    <row r="16" spans="1:19" ht="12.75">
      <c r="A16" s="85"/>
      <c r="B16" s="85"/>
      <c r="C16" s="85"/>
      <c r="D16" s="4"/>
      <c r="E16" s="169"/>
      <c r="F16" s="169"/>
      <c r="G16" s="169"/>
      <c r="H16" s="53"/>
      <c r="I16" s="55"/>
      <c r="J16" s="59"/>
      <c r="K16" s="1"/>
      <c r="L16" s="1"/>
      <c r="M16" s="1"/>
      <c r="N16" s="1"/>
      <c r="O16" s="1"/>
      <c r="P16" s="1"/>
      <c r="Q16" s="1"/>
      <c r="R16" s="1"/>
      <c r="S16" s="60"/>
    </row>
    <row r="17" spans="1:19" ht="12.75">
      <c r="A17" s="85"/>
      <c r="B17" s="85"/>
      <c r="C17" s="85"/>
      <c r="D17" s="4"/>
      <c r="E17" s="169"/>
      <c r="F17" s="169"/>
      <c r="G17" s="169"/>
      <c r="H17" s="53"/>
      <c r="I17" s="55"/>
      <c r="J17" s="59"/>
      <c r="K17" s="103" t="s">
        <v>4</v>
      </c>
      <c r="L17" s="103"/>
      <c r="M17" s="103"/>
      <c r="N17" s="1"/>
      <c r="O17" s="1"/>
      <c r="P17" s="1"/>
      <c r="Q17" s="1"/>
      <c r="R17" s="1"/>
      <c r="S17" s="60"/>
    </row>
    <row r="18" spans="1:19" ht="12.75">
      <c r="A18" s="85"/>
      <c r="B18" s="85"/>
      <c r="C18" s="85"/>
      <c r="D18" s="4"/>
      <c r="E18" s="169"/>
      <c r="F18" s="169"/>
      <c r="G18" s="169"/>
      <c r="H18" s="53"/>
      <c r="I18" s="55"/>
      <c r="J18" s="59"/>
      <c r="K18" s="103"/>
      <c r="L18" s="103"/>
      <c r="M18" s="103"/>
      <c r="N18" s="1"/>
      <c r="O18" s="1"/>
      <c r="P18" s="1"/>
      <c r="Q18" s="1"/>
      <c r="R18" s="1"/>
      <c r="S18" s="60"/>
    </row>
    <row r="19" spans="1:19" ht="12.75">
      <c r="A19" s="85"/>
      <c r="B19" s="85"/>
      <c r="C19" s="85"/>
      <c r="D19" s="4"/>
      <c r="E19" s="169"/>
      <c r="F19" s="169"/>
      <c r="G19" s="169"/>
      <c r="H19" s="53"/>
      <c r="I19" s="55"/>
      <c r="J19" s="59"/>
      <c r="K19" s="1"/>
      <c r="L19" s="1"/>
      <c r="M19" s="1"/>
      <c r="N19" s="1"/>
      <c r="O19" s="1"/>
      <c r="P19" s="1"/>
      <c r="Q19" s="1"/>
      <c r="R19" s="1"/>
      <c r="S19" s="60"/>
    </row>
    <row r="20" spans="4:19" ht="3" customHeight="1" thickBot="1">
      <c r="D20" s="4"/>
      <c r="E20" s="169"/>
      <c r="F20" s="169"/>
      <c r="G20" s="169"/>
      <c r="H20" s="53"/>
      <c r="I20" s="55"/>
      <c r="J20" s="59"/>
      <c r="K20" s="1"/>
      <c r="L20" s="1"/>
      <c r="M20" s="1"/>
      <c r="N20" s="1"/>
      <c r="O20" s="1"/>
      <c r="P20" s="1"/>
      <c r="Q20" s="1"/>
      <c r="R20" s="1"/>
      <c r="S20" s="60"/>
    </row>
    <row r="21" spans="1:19" ht="14.25" thickBot="1" thickTop="1">
      <c r="A21" s="172" t="s">
        <v>0</v>
      </c>
      <c r="B21" s="148"/>
      <c r="C21" s="148"/>
      <c r="D21" s="4"/>
      <c r="E21" s="169"/>
      <c r="F21" s="169"/>
      <c r="G21" s="169"/>
      <c r="H21" s="53"/>
      <c r="I21" s="55"/>
      <c r="J21" s="59"/>
      <c r="K21" s="175">
        <f>SUM('OSHA Form 300'!G39+'OSHA Form 300'!H39+'OSHA Form 300'!I39+'OSHA Form 300'!J39)</f>
        <v>0</v>
      </c>
      <c r="L21" s="176"/>
      <c r="M21" s="177"/>
      <c r="N21" s="1"/>
      <c r="O21" s="54"/>
      <c r="P21" s="183" t="s">
        <v>8</v>
      </c>
      <c r="Q21" s="183"/>
      <c r="R21" s="183"/>
      <c r="S21" s="61"/>
    </row>
    <row r="22" spans="1:19" ht="14.25" thickBot="1" thickTop="1">
      <c r="A22" s="148"/>
      <c r="B22" s="148"/>
      <c r="C22" s="148"/>
      <c r="D22" s="4"/>
      <c r="E22" s="169"/>
      <c r="F22" s="169"/>
      <c r="G22" s="169"/>
      <c r="H22" s="53"/>
      <c r="I22" s="55"/>
      <c r="J22" s="59"/>
      <c r="K22" s="1"/>
      <c r="L22" s="1"/>
      <c r="M22" s="1"/>
      <c r="N22" s="1"/>
      <c r="O22" s="54"/>
      <c r="P22" s="183"/>
      <c r="Q22" s="183"/>
      <c r="R22" s="183"/>
      <c r="S22" s="61"/>
    </row>
    <row r="23" spans="1:19" ht="14.25" thickBot="1" thickTop="1">
      <c r="A23" s="148"/>
      <c r="B23" s="148"/>
      <c r="C23" s="148"/>
      <c r="D23" s="4"/>
      <c r="E23" s="169"/>
      <c r="F23" s="169"/>
      <c r="G23" s="169"/>
      <c r="H23" s="53"/>
      <c r="I23" s="55"/>
      <c r="J23" s="59"/>
      <c r="K23" s="1"/>
      <c r="L23" s="62" t="s">
        <v>5</v>
      </c>
      <c r="M23" s="1"/>
      <c r="N23" s="63" t="s">
        <v>6</v>
      </c>
      <c r="O23" s="1" t="s">
        <v>7</v>
      </c>
      <c r="P23" s="179" t="e">
        <f>SUM(K21/K25)*200000</f>
        <v>#DIV/0!</v>
      </c>
      <c r="Q23" s="180"/>
      <c r="R23" s="181"/>
      <c r="S23" s="64"/>
    </row>
    <row r="24" spans="1:19" ht="14.25" thickBot="1" thickTop="1">
      <c r="A24" s="148"/>
      <c r="B24" s="148"/>
      <c r="C24" s="148"/>
      <c r="D24" s="4"/>
      <c r="E24" s="169"/>
      <c r="F24" s="169"/>
      <c r="G24" s="169"/>
      <c r="H24" s="53"/>
      <c r="I24" s="55"/>
      <c r="J24" s="59"/>
      <c r="K24" s="1"/>
      <c r="L24" s="1"/>
      <c r="M24" s="1"/>
      <c r="N24" s="1"/>
      <c r="O24" s="1"/>
      <c r="P24" s="1"/>
      <c r="Q24" s="1"/>
      <c r="R24" s="1"/>
      <c r="S24" s="60"/>
    </row>
    <row r="25" spans="1:19" ht="14.25" thickBot="1" thickTop="1">
      <c r="A25" s="148"/>
      <c r="B25" s="148"/>
      <c r="C25" s="148"/>
      <c r="D25" s="4"/>
      <c r="E25" s="169"/>
      <c r="F25" s="169"/>
      <c r="G25" s="169"/>
      <c r="H25" s="53"/>
      <c r="I25" s="55"/>
      <c r="J25" s="59"/>
      <c r="K25" s="175">
        <f>SUM('OSHA Form 300A'!N25)</f>
        <v>0</v>
      </c>
      <c r="L25" s="176"/>
      <c r="M25" s="177"/>
      <c r="N25" s="1"/>
      <c r="O25" s="1"/>
      <c r="P25" s="1"/>
      <c r="Q25" s="1"/>
      <c r="R25" s="1"/>
      <c r="S25" s="60"/>
    </row>
    <row r="26" spans="1:19" ht="13.5" thickTop="1">
      <c r="A26" s="148"/>
      <c r="B26" s="148"/>
      <c r="C26" s="148"/>
      <c r="D26" s="4"/>
      <c r="E26" s="169"/>
      <c r="F26" s="169"/>
      <c r="G26" s="169"/>
      <c r="H26" s="53"/>
      <c r="I26" s="55"/>
      <c r="J26" s="59"/>
      <c r="K26" s="1"/>
      <c r="L26" s="1"/>
      <c r="M26" s="1"/>
      <c r="N26" s="1"/>
      <c r="O26" s="1"/>
      <c r="P26" s="1"/>
      <c r="Q26" s="1"/>
      <c r="R26" s="1"/>
      <c r="S26" s="60"/>
    </row>
    <row r="27" spans="1:19" ht="12.75">
      <c r="A27" s="148"/>
      <c r="B27" s="148"/>
      <c r="C27" s="148"/>
      <c r="D27" s="4"/>
      <c r="E27" s="170" t="s">
        <v>2</v>
      </c>
      <c r="F27" s="170"/>
      <c r="G27" s="170"/>
      <c r="H27" s="53"/>
      <c r="I27" s="55"/>
      <c r="J27" s="59"/>
      <c r="K27" s="178" t="s">
        <v>10</v>
      </c>
      <c r="L27" s="178"/>
      <c r="M27" s="178"/>
      <c r="N27" s="1"/>
      <c r="O27" s="1"/>
      <c r="P27" s="1"/>
      <c r="Q27" s="1"/>
      <c r="R27" s="1"/>
      <c r="S27" s="60"/>
    </row>
    <row r="28" spans="1:19" ht="12.75">
      <c r="A28" s="148"/>
      <c r="B28" s="148"/>
      <c r="C28" s="148"/>
      <c r="D28" s="4"/>
      <c r="E28" s="170"/>
      <c r="F28" s="170"/>
      <c r="G28" s="170"/>
      <c r="H28" s="53"/>
      <c r="I28" s="55"/>
      <c r="J28" s="59"/>
      <c r="K28" s="1"/>
      <c r="L28" s="1"/>
      <c r="M28" s="1"/>
      <c r="N28" s="1"/>
      <c r="O28" s="1"/>
      <c r="P28" s="1"/>
      <c r="Q28" s="1"/>
      <c r="R28" s="1"/>
      <c r="S28" s="60"/>
    </row>
    <row r="29" spans="1:19" ht="12.75">
      <c r="A29" s="148"/>
      <c r="B29" s="148"/>
      <c r="C29" s="148"/>
      <c r="D29" s="4"/>
      <c r="E29" s="170"/>
      <c r="F29" s="170"/>
      <c r="G29" s="170"/>
      <c r="H29" s="53"/>
      <c r="I29" s="55"/>
      <c r="J29" s="59"/>
      <c r="K29" s="1"/>
      <c r="L29" s="1"/>
      <c r="M29" s="1"/>
      <c r="N29" s="1"/>
      <c r="O29" s="1"/>
      <c r="P29" s="1"/>
      <c r="Q29" s="1"/>
      <c r="R29" s="1"/>
      <c r="S29" s="60"/>
    </row>
    <row r="30" spans="1:19" ht="12.75">
      <c r="A30" s="148"/>
      <c r="B30" s="148"/>
      <c r="C30" s="148"/>
      <c r="D30" s="4"/>
      <c r="E30" s="170"/>
      <c r="F30" s="170"/>
      <c r="G30" s="170"/>
      <c r="H30" s="53"/>
      <c r="I30" s="55"/>
      <c r="J30" s="59"/>
      <c r="K30" s="103" t="s">
        <v>9</v>
      </c>
      <c r="L30" s="183"/>
      <c r="M30" s="183"/>
      <c r="N30" s="1"/>
      <c r="O30" s="1"/>
      <c r="P30" s="1"/>
      <c r="Q30" s="1"/>
      <c r="R30" s="1"/>
      <c r="S30" s="60"/>
    </row>
    <row r="31" spans="1:19" ht="12.75" customHeight="1">
      <c r="A31" s="148"/>
      <c r="B31" s="148"/>
      <c r="C31" s="148"/>
      <c r="D31" s="4"/>
      <c r="E31" s="170"/>
      <c r="F31" s="170"/>
      <c r="G31" s="170"/>
      <c r="H31" s="53"/>
      <c r="I31" s="55"/>
      <c r="J31" s="59"/>
      <c r="K31" s="183"/>
      <c r="L31" s="183"/>
      <c r="M31" s="183"/>
      <c r="N31" s="1"/>
      <c r="O31" s="1"/>
      <c r="P31" s="1"/>
      <c r="Q31" s="1"/>
      <c r="R31" s="1"/>
      <c r="S31" s="60"/>
    </row>
    <row r="32" spans="1:19" ht="12.75">
      <c r="A32" s="148"/>
      <c r="B32" s="148"/>
      <c r="C32" s="148"/>
      <c r="D32" s="4"/>
      <c r="E32" s="170"/>
      <c r="F32" s="170"/>
      <c r="G32" s="170"/>
      <c r="H32" s="53"/>
      <c r="I32" s="55"/>
      <c r="J32" s="59"/>
      <c r="K32" s="183"/>
      <c r="L32" s="183"/>
      <c r="M32" s="183"/>
      <c r="N32" s="1"/>
      <c r="O32" s="1"/>
      <c r="P32" s="1"/>
      <c r="Q32" s="1"/>
      <c r="R32" s="1"/>
      <c r="S32" s="60"/>
    </row>
    <row r="33" spans="1:19" ht="13.5" thickBot="1">
      <c r="A33" s="148"/>
      <c r="B33" s="148"/>
      <c r="C33" s="148"/>
      <c r="D33" s="4"/>
      <c r="E33" s="170"/>
      <c r="F33" s="170"/>
      <c r="G33" s="170"/>
      <c r="H33" s="53"/>
      <c r="I33" s="55"/>
      <c r="J33" s="59"/>
      <c r="K33" s="1"/>
      <c r="L33" s="1"/>
      <c r="M33" s="1"/>
      <c r="N33" s="1"/>
      <c r="O33" s="1"/>
      <c r="P33" s="1"/>
      <c r="Q33" s="1"/>
      <c r="R33" s="1"/>
      <c r="S33" s="60"/>
    </row>
    <row r="34" spans="1:19" ht="14.25" thickBot="1" thickTop="1">
      <c r="A34" s="148"/>
      <c r="B34" s="148"/>
      <c r="C34" s="148"/>
      <c r="D34" s="4"/>
      <c r="E34" s="170"/>
      <c r="F34" s="170"/>
      <c r="G34" s="170"/>
      <c r="H34" s="53"/>
      <c r="I34" s="55"/>
      <c r="J34" s="59"/>
      <c r="K34" s="175">
        <f>SUM('OSHA Form 300A'!E25:F25)</f>
        <v>0</v>
      </c>
      <c r="L34" s="176"/>
      <c r="M34" s="177"/>
      <c r="N34" s="1"/>
      <c r="O34" s="1"/>
      <c r="P34" s="183" t="s">
        <v>11</v>
      </c>
      <c r="Q34" s="183"/>
      <c r="R34" s="183"/>
      <c r="S34" s="61"/>
    </row>
    <row r="35" spans="1:19" ht="14.25" thickBot="1" thickTop="1">
      <c r="A35" s="148"/>
      <c r="B35" s="148"/>
      <c r="C35" s="148"/>
      <c r="D35" s="4"/>
      <c r="E35" s="170"/>
      <c r="F35" s="170"/>
      <c r="G35" s="170"/>
      <c r="H35" s="53"/>
      <c r="I35" s="55"/>
      <c r="J35" s="59"/>
      <c r="K35" s="1"/>
      <c r="L35" s="1"/>
      <c r="M35" s="1"/>
      <c r="N35" s="1"/>
      <c r="O35" s="1"/>
      <c r="P35" s="183"/>
      <c r="Q35" s="183"/>
      <c r="R35" s="183"/>
      <c r="S35" s="61"/>
    </row>
    <row r="36" spans="1:19" ht="14.25" thickBot="1" thickTop="1">
      <c r="A36" s="148"/>
      <c r="B36" s="148"/>
      <c r="C36" s="148"/>
      <c r="D36" s="4"/>
      <c r="E36" s="170"/>
      <c r="F36" s="170"/>
      <c r="G36" s="170"/>
      <c r="H36" s="53"/>
      <c r="I36" s="55"/>
      <c r="J36" s="59"/>
      <c r="K36" s="1"/>
      <c r="L36" s="1" t="s">
        <v>5</v>
      </c>
      <c r="M36" s="1"/>
      <c r="N36" s="63" t="s">
        <v>6</v>
      </c>
      <c r="O36" s="1" t="s">
        <v>7</v>
      </c>
      <c r="P36" s="184" t="e">
        <f>SUM(K34/K38)*200000</f>
        <v>#DIV/0!</v>
      </c>
      <c r="Q36" s="185"/>
      <c r="R36" s="186"/>
      <c r="S36" s="64"/>
    </row>
    <row r="37" spans="1:19" ht="14.25" thickBot="1" thickTop="1">
      <c r="A37" s="148"/>
      <c r="B37" s="148"/>
      <c r="C37" s="148"/>
      <c r="D37" s="4"/>
      <c r="E37" s="170"/>
      <c r="F37" s="170"/>
      <c r="G37" s="170"/>
      <c r="H37" s="53"/>
      <c r="I37" s="55"/>
      <c r="J37" s="59"/>
      <c r="K37" s="1"/>
      <c r="L37" s="1"/>
      <c r="M37" s="1"/>
      <c r="N37" s="1"/>
      <c r="O37" s="1"/>
      <c r="P37" s="1"/>
      <c r="Q37" s="1"/>
      <c r="R37" s="1"/>
      <c r="S37" s="60"/>
    </row>
    <row r="38" spans="1:19" ht="14.25" thickBot="1" thickTop="1">
      <c r="A38" s="148"/>
      <c r="B38" s="148"/>
      <c r="C38" s="148"/>
      <c r="D38" s="4"/>
      <c r="E38" s="170"/>
      <c r="F38" s="170"/>
      <c r="G38" s="170"/>
      <c r="H38" s="53"/>
      <c r="I38" s="55"/>
      <c r="J38" s="59"/>
      <c r="K38" s="175">
        <f>SUM('OSHA Form 300A'!N25)</f>
        <v>0</v>
      </c>
      <c r="L38" s="176"/>
      <c r="M38" s="177"/>
      <c r="N38" s="1"/>
      <c r="O38" s="1"/>
      <c r="P38" s="1"/>
      <c r="Q38" s="1"/>
      <c r="R38" s="1"/>
      <c r="S38" s="60"/>
    </row>
    <row r="39" spans="1:19" ht="13.5" thickTop="1">
      <c r="A39" s="148"/>
      <c r="B39" s="148"/>
      <c r="C39" s="148"/>
      <c r="D39" s="4"/>
      <c r="E39" s="170"/>
      <c r="F39" s="170"/>
      <c r="G39" s="170"/>
      <c r="H39" s="53"/>
      <c r="I39" s="55"/>
      <c r="J39" s="59"/>
      <c r="K39" s="1"/>
      <c r="L39" s="1"/>
      <c r="M39" s="1"/>
      <c r="N39" s="1"/>
      <c r="O39" s="1"/>
      <c r="P39" s="1"/>
      <c r="Q39" s="1"/>
      <c r="R39" s="1"/>
      <c r="S39" s="60"/>
    </row>
    <row r="40" spans="1:19" ht="12.75">
      <c r="A40" s="173"/>
      <c r="B40" s="173"/>
      <c r="C40" s="173"/>
      <c r="D40" s="4"/>
      <c r="E40" s="170"/>
      <c r="F40" s="170"/>
      <c r="G40" s="170"/>
      <c r="H40" s="53"/>
      <c r="I40" s="55"/>
      <c r="J40" s="59"/>
      <c r="K40" s="178" t="s">
        <v>10</v>
      </c>
      <c r="L40" s="178"/>
      <c r="M40" s="178"/>
      <c r="N40" s="1"/>
      <c r="O40" s="1"/>
      <c r="P40" s="1"/>
      <c r="Q40" s="1"/>
      <c r="R40" s="1"/>
      <c r="S40" s="60"/>
    </row>
    <row r="41" spans="1:19" ht="12.75">
      <c r="A41" s="173"/>
      <c r="B41" s="173"/>
      <c r="C41" s="173"/>
      <c r="D41" s="4"/>
      <c r="E41" s="170"/>
      <c r="F41" s="170"/>
      <c r="G41" s="170"/>
      <c r="H41" s="53"/>
      <c r="I41" s="55"/>
      <c r="J41" s="59"/>
      <c r="K41" s="1"/>
      <c r="L41" s="1"/>
      <c r="M41" s="1"/>
      <c r="N41" s="1"/>
      <c r="O41" s="1"/>
      <c r="P41" s="1"/>
      <c r="Q41" s="1"/>
      <c r="R41" s="1"/>
      <c r="S41" s="60"/>
    </row>
    <row r="42" spans="1:19" ht="13.5" thickBot="1">
      <c r="A42" s="173"/>
      <c r="B42" s="173"/>
      <c r="C42" s="173"/>
      <c r="D42" s="4"/>
      <c r="E42" s="170"/>
      <c r="F42" s="170"/>
      <c r="G42" s="170"/>
      <c r="H42" s="53"/>
      <c r="I42" s="55"/>
      <c r="J42" s="65"/>
      <c r="K42" s="66"/>
      <c r="L42" s="66"/>
      <c r="M42" s="66"/>
      <c r="N42" s="66"/>
      <c r="O42" s="66"/>
      <c r="P42" s="66"/>
      <c r="Q42" s="66"/>
      <c r="R42" s="66"/>
      <c r="S42" s="67"/>
    </row>
    <row r="43" spans="1:9" ht="12.75">
      <c r="A43" s="173"/>
      <c r="B43" s="173"/>
      <c r="C43" s="173"/>
      <c r="D43" s="4"/>
      <c r="E43" s="170"/>
      <c r="F43" s="170"/>
      <c r="G43" s="170"/>
      <c r="H43" s="53"/>
      <c r="I43" s="55"/>
    </row>
  </sheetData>
  <sheetProtection/>
  <mergeCells count="20">
    <mergeCell ref="P23:R23"/>
    <mergeCell ref="K38:M38"/>
    <mergeCell ref="A2:N2"/>
    <mergeCell ref="P21:R22"/>
    <mergeCell ref="P36:R36"/>
    <mergeCell ref="P34:R35"/>
    <mergeCell ref="K30:M32"/>
    <mergeCell ref="K34:M34"/>
    <mergeCell ref="K25:M25"/>
    <mergeCell ref="K27:M27"/>
    <mergeCell ref="A1:B1"/>
    <mergeCell ref="E5:G26"/>
    <mergeCell ref="E27:G43"/>
    <mergeCell ref="K7:S8"/>
    <mergeCell ref="A5:C19"/>
    <mergeCell ref="A21:C43"/>
    <mergeCell ref="K15:L15"/>
    <mergeCell ref="K17:M18"/>
    <mergeCell ref="K21:M21"/>
    <mergeCell ref="K40:M40"/>
  </mergeCells>
  <printOptions/>
  <pageMargins left="0.75" right="0.46" top="0.64" bottom="0.53" header="0.5" footer="0.5"/>
  <pageSetup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 Caramanica Jr.</dc:creator>
  <cp:keywords/>
  <dc:description/>
  <cp:lastModifiedBy> </cp:lastModifiedBy>
  <cp:lastPrinted>2001-10-24T11:50:54Z</cp:lastPrinted>
  <dcterms:created xsi:type="dcterms:W3CDTF">2001-01-22T04:38:54Z</dcterms:created>
  <dcterms:modified xsi:type="dcterms:W3CDTF">2008-10-13T20:36:51Z</dcterms:modified>
  <cp:category/>
  <cp:version/>
  <cp:contentType/>
  <cp:contentStatus/>
</cp:coreProperties>
</file>